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tables/table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xr:revisionPtr revIDLastSave="1716" documentId="8_{9C9C589C-49A8-4982-B8BF-9DD7BE49EC24}" xr6:coauthVersionLast="47" xr6:coauthVersionMax="47" xr10:uidLastSave="{C71DC461-27F6-4A22-9A5C-35B7C068FC62}"/>
  <bookViews>
    <workbookView xWindow="20370" yWindow="-120" windowWidth="29040" windowHeight="15720" tabRatio="892" xr2:uid="{8525C319-0361-4111-8EC3-4762C80E9118}"/>
  </bookViews>
  <sheets>
    <sheet name="Cover" sheetId="14" r:id="rId1"/>
    <sheet name="Requests" sheetId="4" r:id="rId2"/>
    <sheet name="Conflict log" sheetId="2" r:id="rId3"/>
    <sheet name="Working calendar" sheetId="1" r:id="rId4"/>
    <sheet name="Resolution log" sheetId="11" r:id="rId5"/>
    <sheet name="Adjusted calendar" sheetId="5" r:id="rId6"/>
    <sheet name="Messages" sheetId="12" r:id="rId7"/>
    <sheet name="Dana summary"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A4" i="13" l="1" a="1"/>
  <c r="A4" i="13" s="1"/>
  <c r="A7" i="5"/>
  <c r="A8" i="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8" i="5" l="1"/>
  <c r="A9" i="5" l="1"/>
  <c r="A10" i="5" l="1"/>
  <c r="A11" i="5" l="1"/>
  <c r="A12" i="5" l="1"/>
  <c r="A13" i="5" l="1"/>
  <c r="A14" i="5" l="1"/>
  <c r="A15" i="5" l="1"/>
  <c r="A16" i="5" l="1"/>
  <c r="A17" i="5" l="1"/>
  <c r="A18" i="5" l="1"/>
  <c r="A19" i="5" l="1"/>
  <c r="A20" i="5" l="1"/>
  <c r="A21" i="5" l="1"/>
  <c r="A22" i="5" l="1"/>
  <c r="A23" i="5" l="1"/>
  <c r="A24" i="5" l="1"/>
  <c r="A25" i="5" l="1"/>
  <c r="A26" i="5" l="1"/>
  <c r="A27" i="5" l="1"/>
  <c r="A28" i="5" l="1"/>
  <c r="A29" i="5" l="1"/>
  <c r="A30" i="5" l="1"/>
  <c r="A31" i="5" l="1"/>
  <c r="A32" i="5" l="1"/>
  <c r="A33" i="5" l="1"/>
  <c r="A34" i="5" l="1"/>
  <c r="A35" i="5" l="1"/>
  <c r="A36" i="5" l="1"/>
  <c r="A37" i="5" l="1"/>
  <c r="A38" i="5" l="1"/>
  <c r="A39" i="5" l="1"/>
  <c r="A40" i="5" l="1"/>
  <c r="A41" i="5" l="1"/>
  <c r="A42" i="5" l="1"/>
  <c r="A43" i="5" l="1"/>
  <c r="A44" i="5" l="1"/>
  <c r="A45" i="5" l="1"/>
  <c r="A46" i="5" l="1"/>
  <c r="A47" i="5" l="1"/>
  <c r="A48"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tc={55BF3642-79B1-499A-AD45-A9194F789BF4}</author>
    <author>tc={114FA1AC-72A1-4116-B29F-D1FE54669D8E}</author>
    <author>tc={4956799C-F719-41BC-846C-1AB1233DC46D}</author>
  </authors>
  <commentList>
    <comment ref="J26" authorId="0" shapeId="0" xr:uid="{55BF3642-79B1-499A-AD45-A9194F789BF4}">
      <text>
        <t>[Threaded comment]
Your version of Excel allows you to read this threaded comment; however, any edits to it will get removed if the file is opened in a newer version of Excel. Learn more: https://go.microsoft.com/fwlink/?linkid=870924
Comment:
    Low priority</t>
      </text>
    </comment>
    <comment ref="D34" authorId="1" shapeId="0" xr:uid="{114FA1AC-72A1-4116-B29F-D1FE54669D8E}">
      <text>
        <t>[Threaded comment]
Your version of Excel allows you to read this threaded comment; however, any edits to it will get removed if the file is opened in a newer version of Excel. Learn more: https://go.microsoft.com/fwlink/?linkid=870924
Comment:
    Last week's 1:1 was cancelled</t>
      </text>
    </comment>
    <comment ref="H44" authorId="2" shapeId="0" xr:uid="{4956799C-F719-41BC-846C-1AB1233DC46D}">
      <text>
        <t>[Threaded comment]
Your version of Excel allows you to read this threaded comment; however, any edits to it will get removed if the file is opened in a newer version of Excel. Learn more: https://go.microsoft.com/fwlink/?linkid=870924
Comment:
    Runs 5:30–7:00 PM (past grid end). Dana must leave by 4:45 PM</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<sst xmlns="http://schemas.openxmlformats.org/spreadsheetml/2006/main" count="1010" uniqueCount="570">
  <si>
    <t>Time (ET)</t>
  </si>
  <si>
    <t>Mon 5</t>
  </si>
  <si>
    <t>Tue 6</t>
  </si>
  <si>
    <t>Wed 7</t>
  </si>
  <si>
    <t>Thu 8</t>
  </si>
  <si>
    <t>Fri 9</t>
  </si>
  <si>
    <t>Inbox and priorities</t>
  </si>
  <si>
    <t>Leadership standup (weekly)</t>
  </si>
  <si>
    <t>Leadership standup (weekly); Investor check-in</t>
  </si>
  <si>
    <t>Investor check-in</t>
  </si>
  <si>
    <t>Lunch</t>
  </si>
  <si>
    <t>Product roadmap review</t>
  </si>
  <si>
    <t>1:1 Priya</t>
  </si>
  <si>
    <t>Deep work</t>
  </si>
  <si>
    <t>Creative review</t>
  </si>
  <si>
    <t>Hiring sync</t>
  </si>
  <si>
    <t>1:1 Marcus (COO)</t>
  </si>
  <si>
    <t>Customer advisory call</t>
  </si>
  <si>
    <t>1:1 Tom</t>
  </si>
  <si>
    <t>Sales pipeline review</t>
  </si>
  <si>
    <t>Final interview, VP Marketing</t>
  </si>
  <si>
    <t>Packaging redesign check-in</t>
  </si>
  <si>
    <t>Q3 board meeting (Zoom)</t>
  </si>
  <si>
    <t>Ops sync</t>
  </si>
  <si>
    <t>Private</t>
  </si>
  <si>
    <t>Weekly metrics review</t>
  </si>
  <si>
    <t>Podcast intro chat</t>
  </si>
  <si>
    <t>#</t>
  </si>
  <si>
    <t>Sender</t>
  </si>
  <si>
    <t>What they want</t>
  </si>
  <si>
    <t>Duration</t>
  </si>
  <si>
    <t>Windows offered (original time zone)</t>
  </si>
  <si>
    <t>Windows in ET</t>
  </si>
  <si>
    <t>Deadline to reply</t>
  </si>
  <si>
    <t>Rank basis / notes</t>
  </si>
  <si>
    <t>Ellen Shaw, Board Chair (ET)</t>
  </si>
  <si>
    <t>Move Q3 board meeting from Thu 8 to Wed 7</t>
  </si>
  <si>
    <t>2 hr (+15 min buffer)</t>
  </si>
  <si>
    <t>Wed 7, 1:00–3:00 PM ET (only slot for all 5 directors)</t>
  </si>
  <si>
    <t>Wed 7, 1:00–3:00 PM ET</t>
  </si>
  <si>
    <t>Mon 5, 12:00 PM ET (sooner is better)</t>
  </si>
  <si>
    <t>Board. Dana has said yes (Msg 8).</t>
  </si>
  <si>
    <t>Tom Becker, Controller (ET)</t>
  </si>
  <si>
    <t>Walk Dana through board financials before the board meeting</t>
  </si>
  <si>
    <t>60 min</t>
  </si>
  <si>
    <t>Ideally Tue 6 (day before); Tue free except 9:00–11:00 AM ET; PTO Mon 5. Wed 1:1 can be dropped</t>
  </si>
  <si>
    <t>Tue 6: 8:30–9:00 AM or 11:00 AM–6:00 PM ET (within Dana's day)</t>
  </si>
  <si>
    <t>None stated; must happen before Wed 7, 1:00 PM ET</t>
  </si>
  <si>
    <t>Board prep – required for the board meeting. Otherwise would be rank 4/5 (internal).</t>
  </si>
  <si>
    <t>Kevin Cho, Senior Buyer, TrailMart (PT)</t>
  </si>
  <si>
    <t>Meeting on spring 2027 shelf allocation</t>
  </si>
  <si>
    <t>45 min</t>
  </si>
  <si>
    <t>Tue 6 or Wed 7, 12:00–3:00 PM PT</t>
  </si>
  <si>
    <t>Tue 6 or Wed 7, 3:00–6:00 PM ET</t>
  </si>
  <si>
    <t>Sat 3, 5:00 PM PT = 8:00 PM ET (he locks his calendar)</t>
  </si>
  <si>
    <t>Top-3 account (#1). After-5 PM ET external call allowed for top-3. Priya wants to join.</t>
  </si>
  <si>
    <t>Janelle Ortiz, HR (ET) re: Jordan Avery</t>
  </si>
  <si>
    <t>Keep VP Marketing final interview, or move it if the board clashes</t>
  </si>
  <si>
    <t>45 min (current 2:30–3:15)</t>
  </si>
  <si>
    <t>Current: Wed 7, 2:30 PM ET. Alternative: Thu 8, 9:00–11:00 AM ET only</t>
  </si>
  <si>
    <t>Wed 7, 2:30–3:15 PM ET; or Thu 8, 9:00–11:00 AM ET</t>
  </si>
  <si>
    <t>None stated; Thu 8 is the last option (candidate travels 2 weeks after, has another offer)</t>
  </si>
  <si>
    <t>VP-level hiring. Wed 2:30 clashes with new board time.</t>
  </si>
  <si>
    <t>Priya Nair, Head of Sales (CT)</t>
  </si>
  <si>
    <t>(a) Move pipeline review to Thu 8; (b) join the TrailMart call</t>
  </si>
  <si>
    <t>(a) 60 min; (b) 45 min</t>
  </si>
  <si>
    <t>(a) Thu 8, 1:00 PM CT; (b) Tue 6 after 1:00 PM CT, all Wed 7 afternoon</t>
  </si>
  <si>
    <t>(a) Thu 8, 2:00–3:00 PM ET; (b) Tue 6 after 2:00 PM ET, Wed 7 afternoon</t>
  </si>
  <si>
    <t>None stated</t>
  </si>
  <si>
    <t>Leadership team meeting. Part (b) rides on the rank-2 TrailMart call.</t>
  </si>
  <si>
    <t>Luis Ortega, Head of Operations (PT)</t>
  </si>
  <si>
    <t>Keep Thu ops sync; sign-off on peak-season temp staffing</t>
  </si>
  <si>
    <t>20 min</t>
  </si>
  <si>
    <t>Thu 8, 7:00 AM–1:00 PM PT</t>
  </si>
  <si>
    <t>Thu 8, 10:00 AM–4:00 PM ET</t>
  </si>
  <si>
    <t>Sign-off needed before Fri 9 (i.e., by Thu 8)</t>
  </si>
  <si>
    <t>Leadership team. Current slot 4:30–5:00 PM ET is outside his window and past Dana's 4:45 hard stop.</t>
  </si>
  <si>
    <t>Greg Lund, PackRight Supplies (ET)</t>
  </si>
  <si>
    <t>Intro call on packaging cost savings</t>
  </si>
  <si>
    <t>15 min</t>
  </si>
  <si>
    <t>"Next week" – no times given</t>
  </si>
  <si>
    <t>Cold vendor request – route to Luis (Operations).</t>
  </si>
  <si>
    <t>Dana Whitfield, CEO (ET)</t>
  </si>
  <si>
    <t>Say yes to board move; protect TrailMart call; leave Thu evening alone; send ONE summary of decisions</t>
  </si>
  <si>
    <t>n/a</t>
  </si>
  <si>
    <t>Offline 3:00–5:00 PM ET (flight), Sat 3</t>
  </si>
  <si>
    <t>Offline 3:00–5:00 PM ET, Sat 3</t>
  </si>
  <si>
    <t>Summary by Sat 3, 5:00 PM ET</t>
  </si>
  <si>
    <t>Instruction from Dana, not a request to rank. Max 3 decisions, ≤5 sentences.</t>
  </si>
  <si>
    <t>Raj Malhotra's assistant, Fernwood Ventures (ET)</t>
  </si>
  <si>
    <t>Alternative slots if Monday investor check-in has to move</t>
  </si>
  <si>
    <t>30 min</t>
  </si>
  <si>
    <t>Mon 5, 10:30–11:00 AM ET or Tue 6, 11:30 AM–12:00 PM ET</t>
  </si>
  <si>
    <t>Investor. Current Mon 10:00 slot overlaps the leadership standup.</t>
  </si>
  <si>
    <t>ID</t>
  </si>
  <si>
    <t>Day</t>
  </si>
  <si>
    <t>Source</t>
  </si>
  <si>
    <t>Conflict type</t>
  </si>
  <si>
    <t>Rule involved</t>
  </si>
  <si>
    <t>C01</t>
  </si>
  <si>
    <t>10:00–10:15</t>
  </si>
  <si>
    <t>Calendar</t>
  </si>
  <si>
    <t>Double-booking</t>
  </si>
  <si>
    <t>—</t>
  </si>
  <si>
    <t>Yes</t>
  </si>
  <si>
    <t>Investor (1) over Leadership (4)</t>
  </si>
  <si>
    <t>C02</t>
  </si>
  <si>
    <t>9:30–10:15</t>
  </si>
  <si>
    <t>Tom Becker is invited to the standup but is on PTO Monday</t>
  </si>
  <si>
    <t>Attendee unavailable</t>
  </si>
  <si>
    <t>C03</t>
  </si>
  <si>
    <t>4:30–5:00</t>
  </si>
  <si>
    <t>Ops sync runs past Dana's 4:45 PM hard stop</t>
  </si>
  <si>
    <t>Rule break</t>
  </si>
  <si>
    <t>Thu hard stop 4:45 PM ET</t>
  </si>
  <si>
    <t>Personal hard stop</t>
  </si>
  <si>
    <t>C04</t>
  </si>
  <si>
    <t>5:30–7:00</t>
  </si>
  <si>
    <t>Personal entry is titled "Private" with details visible</t>
  </si>
  <si>
    <t>Visibility</t>
  </si>
  <si>
    <t>Show to team only as "Busy – Personal"</t>
  </si>
  <si>
    <t>C05</t>
  </si>
  <si>
    <t>3:00–4:00</t>
  </si>
  <si>
    <t>COO 1:1 with Marcus – last week's was cancelled</t>
  </si>
  <si>
    <t>COO 1:1 not cancelled two weeks running</t>
  </si>
  <si>
    <t>C06</t>
  </si>
  <si>
    <t>1:00–2:00</t>
  </si>
  <si>
    <t>Msg 1</t>
  </si>
  <si>
    <t>Board meeting (1:00–3:00) displaces Sales pipeline review (Priya + 3 sales leads)</t>
  </si>
  <si>
    <t>No</t>
  </si>
  <si>
    <t>Board (1) over Leadership (4)</t>
  </si>
  <si>
    <t>C07</t>
  </si>
  <si>
    <t>2:30–3:15</t>
  </si>
  <si>
    <t>Board meeting displaces Jordan Avery's VP Marketing final interview</t>
  </si>
  <si>
    <t>Board (1) over VP hiring (3)</t>
  </si>
  <si>
    <t>C08</t>
  </si>
  <si>
    <t>3:00–3:15</t>
  </si>
  <si>
    <t>Board meeting is 2 hours, so 3:00–3:15 must stay free as buffer (also overlaps the interview)</t>
  </si>
  <si>
    <t>15-min buffer after meetings over 60 min</t>
  </si>
  <si>
    <t>C09</t>
  </si>
  <si>
    <t>9:00–10:00</t>
  </si>
  <si>
    <t>Msg 4 (knock-on of Msg 1)</t>
  </si>
  <si>
    <t>Interview moved into Thu 9:00–11:00 window lands on Deep work (8:30–10:00)</t>
  </si>
  <si>
    <t>Knock-on</t>
  </si>
  <si>
    <t>Deep work 90 min Tue/Thu – may move within the day, never deleted</t>
  </si>
  <si>
    <t>VP hiring (3)</t>
  </si>
  <si>
    <t>C10</t>
  </si>
  <si>
    <t>10:30–11:00</t>
  </si>
  <si>
    <t>Msg 4</t>
  </si>
  <si>
    <t>If the interview is set 10:15–11:00, it overlaps Packaging redesign check-in</t>
  </si>
  <si>
    <t>VP hiring (3) over internal check-in</t>
  </si>
  <si>
    <t>C11</t>
  </si>
  <si>
    <t>11:00–12:30</t>
  </si>
  <si>
    <t>Knock-on of C09</t>
  </si>
  <si>
    <t>Relocated deep work (11:00–12:30) overlaps protected lunch (12:00–12:45)</t>
  </si>
  <si>
    <t>Lunch protected; may shift to 12:30–1:15 max twice a week</t>
  </si>
  <si>
    <t>C12</t>
  </si>
  <si>
    <t>2:00–3:00</t>
  </si>
  <si>
    <t>Msg 5</t>
  </si>
  <si>
    <t>Pipeline review requested for Thu 2:00 PM ET sits inside the current board slot (2:00–4:00)</t>
  </si>
  <si>
    <t>Dependency</t>
  </si>
  <si>
    <t>Board (1)</t>
  </si>
  <si>
    <t>C13</t>
  </si>
  <si>
    <t>10:00 AM–4:00 PM window</t>
  </si>
  <si>
    <t>Msg 6</t>
  </si>
  <si>
    <t>Ops sync (20 min) must be re-placed inside Luis's window; Thu morning now holds interview, deep work and packaging</t>
  </si>
  <si>
    <t>Must end before 4:45 PM hard stop</t>
  </si>
  <si>
    <t>Leadership (4)</t>
  </si>
  <si>
    <t>C14</t>
  </si>
  <si>
    <t>Tue 6 / Wed 7</t>
  </si>
  <si>
    <t>Tue 3:00–6:00; Wed 3:15–6:00</t>
  </si>
  <si>
    <t>Msg 3</t>
  </si>
  <si>
    <t>Kevin's window (12:00–3:00 PM PT = 3:00–6:00 PM ET) overlaps COO 1:1 Tue 3:00–4:00; Wed loses 3:00–3:15 to board buffer</t>
  </si>
  <si>
    <t>COO 1:1 rule; external after 5 PM allowed for top-3</t>
  </si>
  <si>
    <t>TrailMart (2) over 1:1 (5)</t>
  </si>
  <si>
    <t>C15</t>
  </si>
  <si>
    <t>2:00–3:00 or 4:00–6:00</t>
  </si>
  <si>
    <t>Msg 2</t>
  </si>
  <si>
    <t>Tom's 60-min board prep: the only Tue slots free for both are 2:00–3:00 and 4:00–6:00 ET, the same afternoon Kevin needs</t>
  </si>
  <si>
    <t>Competing requests</t>
  </si>
  <si>
    <t>Board prep (1)</t>
  </si>
  <si>
    <t>C16</t>
  </si>
  <si>
    <t>Sat 3 (today)</t>
  </si>
  <si>
    <t>Now–8:00 PM</t>
  </si>
  <si>
    <t>Msg 3 + Msg 8</t>
  </si>
  <si>
    <t>Kevin locks his calendar at 5:00 PM PT = 8:00 PM ET today; Dana is offline 3:00–5:00 PM ET and wants her summary by 5:00 PM</t>
  </si>
  <si>
    <t>Deadline</t>
  </si>
  <si>
    <t>TrailMart (2)</t>
  </si>
  <si>
    <t>C17</t>
  </si>
  <si>
    <t>By 12:00 PM</t>
  </si>
  <si>
    <t>Ellen needs confirmation by Mon noon; C06, C07 and C12 all depend on it</t>
  </si>
  <si>
    <t>C18</t>
  </si>
  <si>
    <t>Next week</t>
  </si>
  <si>
    <t>Msg 7</t>
  </si>
  <si>
    <t>Greg Lund (PackRight) asks for 15 min with Dana</t>
  </si>
  <si>
    <t>Vendors route to Luis unless clearly strategic</t>
  </si>
  <si>
    <t>Vendor (6) – lowest</t>
  </si>
  <si>
    <t>Legend</t>
  </si>
  <si>
    <t>Knock-on / dependency</t>
  </si>
  <si>
    <t>C03, C13</t>
  </si>
  <si>
    <t>Competing request</t>
  </si>
  <si>
    <t>Conflicts – Mon 5</t>
  </si>
  <si>
    <t>Conflicts – Tue 6</t>
  </si>
  <si>
    <t>Conflicts – Wed 7</t>
  </si>
  <si>
    <t>Conflicts – Thu 8</t>
  </si>
  <si>
    <t>Conflicts – Fri 9</t>
  </si>
  <si>
    <t>C01, C02</t>
  </si>
  <si>
    <t>C14, C05</t>
  </si>
  <si>
    <t>C15, C14</t>
  </si>
  <si>
    <t>C07, C08</t>
  </si>
  <si>
    <t>When (ET)</t>
  </si>
  <si>
    <t>Two meetings in one slot</t>
  </si>
  <si>
    <t>Conflict columns:</t>
  </si>
  <si>
    <t>Meeting columns:</t>
  </si>
  <si>
    <t>Rank</t>
  </si>
  <si>
    <t>Done</t>
  </si>
  <si>
    <t>Start</t>
  </si>
  <si>
    <t>End</t>
  </si>
  <si>
    <t>Status</t>
  </si>
  <si>
    <t>Protected</t>
  </si>
  <si>
    <t>Legend:</t>
  </si>
  <si>
    <t>Meeting</t>
  </si>
  <si>
    <t>Dana Whitfield – conflict resolution, week of Mon 5 (all times ET)</t>
  </si>
  <si>
    <t>Conflict</t>
  </si>
  <si>
    <t>People affected</t>
  </si>
  <si>
    <t>Option A</t>
  </si>
  <si>
    <t>Option B</t>
  </si>
  <si>
    <t>Decision</t>
  </si>
  <si>
    <t>Rejected option – why</t>
  </si>
  <si>
    <t>Rule / priority cited</t>
  </si>
  <si>
    <t>Who notified</t>
  </si>
  <si>
    <t>1 – Board</t>
  </si>
  <si>
    <t>Board moves from Thu 8, 2:00–4:00 to Wed 7, 1:00–3:00; it displaces the sales pipeline review and the VP interview, and needs a 15-min buffer after (C06, C07, C08, C17).</t>
  </si>
  <si>
    <t>Dana; Ellen Shaw + 4 directors; Priya + 3 sales leads; Janelle / Jordan</t>
  </si>
  <si>
    <t>Accept Wed 7, 1:00–3:00; block 3:00–3:15 as buffer; re-home displaced meetings (rows 6 and 8).</t>
  </si>
  <si>
    <t>Keep Thu 8, 2:00–4:00 and ask Ellen for another slot.</t>
  </si>
  <si>
    <t>A – Board confirmed Wed 7, 1:00–3:00 + buffer 3:00–3:15.</t>
  </si>
  <si>
    <t>B: Wed is the only slot that works for all five directors, and Dana has already said yes.</t>
  </si>
  <si>
    <t>Board = rank 1; 15-min buffer after meetings over 60 min; Dana's text (Msg 8).</t>
  </si>
  <si>
    <t>Ellen Shaw (M1)</t>
  </si>
  <si>
    <t>Confirmed – send today, well before Mon 12:00 PM deadline</t>
  </si>
  <si>
    <t>1 – Board prep</t>
  </si>
  <si>
    <t>Tom's 60-min board prep must happen before Wed 1:00; Tom is on PTO Mon and busy Tue 9:00–11:00; competes with TrailMart for Tue afternoon (C15).</t>
  </si>
  <si>
    <t>Dana; Tom Becker</t>
  </si>
  <si>
    <t>Tue 6, 2:00–3:00.</t>
  </si>
  <si>
    <t>Tue 6, 4:00–5:00.</t>
  </si>
  <si>
    <t>A – Board prep booked Tue 6, 2:00–3:00.</t>
  </si>
  <si>
    <t>B: Tue 4:00 is the only clean slot for the TrailMart call with Priya (row 4); taking it would push TrailMart into Marcus's 1:1.</t>
  </si>
  <si>
    <t>Board prep = rank 1 (needed for the board); Tom PTO Mon (Msg 2).</t>
  </si>
  <si>
    <t>Tom (M5)</t>
  </si>
  <si>
    <t>Booked</t>
  </si>
  <si>
    <t>1 – Investor</t>
  </si>
  <si>
    <t>Leadership standup (9:30–10:15) overlaps investor check-in with Raj (10:00–10:30) on Mon 5 (C01).</t>
  </si>
  <si>
    <t>Dana; Raj Malhotra + assistant; leadership team</t>
  </si>
  <si>
    <t>Move investor check-in to Mon 5, 10:30–11:00 (Raj's offer).</t>
  </si>
  <si>
    <t>Move it to Tue 6, 11:30–12:00 (Raj's other offer).</t>
  </si>
  <si>
    <t>A – Investor check-in Mon 5, 10:30–11:00.</t>
  </si>
  <si>
    <t>Investor = rank 1, but Raj offered alternatives; no double-booking.</t>
  </si>
  <si>
    <t>Raj's assistant (M3 – draft)</t>
  </si>
  <si>
    <t>2 – TrailMart</t>
  </si>
  <si>
    <t>Kevin needs 45 min Tue/Wed 3:00–6:00 ET; Tue 3:00–4:00 is the COO 1:1 and Wed loses 3:00–3:15 to the board buffer; Priya wants to join (C14).</t>
  </si>
  <si>
    <t>Dana; Kevin Cho (TrailMart); Priya Nair</t>
  </si>
  <si>
    <t>Tue 6, 4:00–4:45 ET (1:00–1:45 PT), Priya added.</t>
  </si>
  <si>
    <t>Wed 7, 3:15–4:00 ET, straight after the board.</t>
  </si>
  <si>
    <t>A – TrailMart call offered Tue 6, 4:00–4:45 with Priya.</t>
  </si>
  <si>
    <t>B: it sits right after a 2-hour board meeting, so any overrun lands on the rank-2 call. Shortening Marcus's 1:1 to free Tue 3:00 was also rejected (row 11).</t>
  </si>
  <si>
    <t>TrailMart = rank 2 (top-3 account); Dana: "protect the TrailMart call"; Priya free Tue after 2:00 PM ET (Msg 5).</t>
  </si>
  <si>
    <t>Kevin (M2); Priya (M6)</t>
  </si>
  <si>
    <t>Offered – must go before 8:00 PM ET Sat 3</t>
  </si>
  <si>
    <t>2 – TrailMart deadline</t>
  </si>
  <si>
    <t>External messages need Dana's approval, but Kevin locks his calendar at 8:00 PM ET today and Dana is flying 3:00–5:00 PM ET (C16).</t>
  </si>
  <si>
    <t>Dana; Kevin Cho</t>
  </si>
  <si>
    <t>Treat Dana's text as approval and send the time offer now.</t>
  </si>
  <si>
    <t>Hold the message until Dana lands and approves it.</t>
  </si>
  <si>
    <t>A – Send now under Dana's text. Reasoning: Dana's written instruction to protect this exact call is specific prior approval, and waiting risks missing Kevin's 8:00 PM ET lock, so it covers a time-only offer with no commercial content.</t>
  </si>
  <si>
    <t>B: if her flight is late or she misses the message, the season's shelf-allocation call is lost – a worse outcome than sending a plain time offer she has already asked for.</t>
  </si>
  <si>
    <t>External-approval rule; TrailMart rank 2; Dana Msg 8 ("do not lose that call").</t>
  </si>
  <si>
    <t>Kevin (M2); flagged to Dana in summary</t>
  </si>
  <si>
    <t>Sent under Dana's text</t>
  </si>
  <si>
    <t>3 – VP hire</t>
  </si>
  <si>
    <t>Final interview Wed 2:30–3:15 clashes with the new board time; the only alternative is Thu 8, 9:00–11:00, which lands on Thu deep work (C07, C09, C10).</t>
  </si>
  <si>
    <t>Dana; Janelle Ortiz (HR); Jordan Avery (candidate)</t>
  </si>
  <si>
    <t>Thu 8, 9:00–9:45.</t>
  </si>
  <si>
    <t>Thu 8, 10:15–11:00.</t>
  </si>
  <si>
    <t>A – Interview Thu 8, 9:00–9:45.</t>
  </si>
  <si>
    <t>VP hire = rank 3; Thu 8 is the last possible day.</t>
  </si>
  <si>
    <t>Janelle (M7)</t>
  </si>
  <si>
    <t>Booked – Janelle to confirm with Jordan</t>
  </si>
  <si>
    <t>3 – Knock-on</t>
  </si>
  <si>
    <t>Thursday deep work (8:30–10:00) is displaced by the interview; it must stay 90 min on Thursday (C09, C11).</t>
  </si>
  <si>
    <t>Dana</t>
  </si>
  <si>
    <t>Thu 8, 3:00–4:30 (after the pipeline review, before the 4:45 hard stop).</t>
  </si>
  <si>
    <t>Thu 8, 11:00–12:30 and shift lunch to 12:30–1:15.</t>
  </si>
  <si>
    <t>A – Deep work Thu 8, 3:00–4:30.</t>
  </si>
  <si>
    <t>B: uses one of the two lunch shifts allowed this week and packs the morning back-to-back. A keeps lunch intact (0 of 2 shifts used).</t>
  </si>
  <si>
    <t>Deep work 90 min Tue/Thu – may move within the day, never deleted; lunch shift max twice a week; Thu hard stop 4:45.</t>
  </si>
  <si>
    <t>Dana (in summary)</t>
  </si>
  <si>
    <t>Moved</t>
  </si>
  <si>
    <t>4 – Leadership</t>
  </si>
  <si>
    <t>Sales pipeline review (Wed 1:00–2:00) is displaced by the board; Priya asks for Thu 2:00 PM ET, which is only free once the board leaves Thursday (C06, C12).</t>
  </si>
  <si>
    <t>Priya Nair + 3 sales leads; Dana</t>
  </si>
  <si>
    <t>Thu 8, 2:00–3:00 ET (1:00–2:00 CT).</t>
  </si>
  <si>
    <t>Wed 7, 3:15–4:15, after the board.</t>
  </si>
  <si>
    <t>A – Pipeline review Thu 8, 2:00–3:00.</t>
  </si>
  <si>
    <t>B: same overrun risk as row 4, and it isn't the time Priya asked for.</t>
  </si>
  <si>
    <t>Leadership = rank 4; depends on the board move (row 1, confirmed).</t>
  </si>
  <si>
    <t>Ops sync Thu 4:30–5:00 runs past Dana's 4:45 hard stop and is outside Luis's window (ends 4:00 PM ET); temp-staffing sign-off needed before Fri (C03, C13).</t>
  </si>
  <si>
    <t>Luis Ortega; Dana</t>
  </si>
  <si>
    <t>Thu 8, 10:00–10:20 ET (7:00–7:20 PT), sign-off on the agenda.</t>
  </si>
  <si>
    <t>Thu 8, 3:00–3:20 ET.</t>
  </si>
  <si>
    <t>A – Ops sync Thu 8, 10:00–10:20.</t>
  </si>
  <si>
    <t>B: 3:00 now holds the relocated deep work (row 7).</t>
  </si>
  <si>
    <t>Thu hard stop 4:45; Luis's window 10:00 AM–4:00 PM ET (Msg 6); sign-off before Fri.</t>
  </si>
  <si>
    <t>Luis (M8)</t>
  </si>
  <si>
    <t>Tom is invited to Monday's leadership standup but is on PTO (C02).</t>
  </si>
  <si>
    <t>Tom Becker; leadership team</t>
  </si>
  <si>
    <t>Run the standup without Tom; Dana briefs him at Tue board prep.</t>
  </si>
  <si>
    <t>Move the standup to a day Tom is in.</t>
  </si>
  <si>
    <t>A – Standup runs Mon 5 without Tom.</t>
  </si>
  <si>
    <t>B: moving a weekly team meeting for one absence disrupts everyone else.</t>
  </si>
  <si>
    <t>Tom PTO Mon (Msg 2).</t>
  </si>
  <si>
    <t>5 – 1:1</t>
  </si>
  <si>
    <t>COO 1:1 with Marcus (Tue 3:00–4:00) was cancelled last week and overlaps Kevin's window (C05).</t>
  </si>
  <si>
    <t>Dana; Marcus (COO)</t>
  </si>
  <si>
    <t>Keep Tue 6, 3:00–4:00 in full.</t>
  </si>
  <si>
    <t>Shorten to 30 min (3:00–3:30) to make room.</t>
  </si>
  <si>
    <t>A – COO 1:1 kept as is.</t>
  </si>
  <si>
    <t>B: not needed – TrailMart fits at 4:00 – and Marcus already lost last week's slot.</t>
  </si>
  <si>
    <t>COO 1:1 may not be cancelled two weeks running.</t>
  </si>
  <si>
    <t>None (no change)</t>
  </si>
  <si>
    <t>Drop this week; covered by Tue prep.</t>
  </si>
  <si>
    <t>Keep it on Wed morning.</t>
  </si>
  <si>
    <t>A – Tom's Wed 1:1 dropped this week.</t>
  </si>
  <si>
    <t>B: repeats Tuesday's prep on board day. The two-weeks-running rule applies to the COO 1:1 only.</t>
  </si>
  <si>
    <t>Tom's own offer (Msg 2); rank 5.</t>
  </si>
  <si>
    <t>Cancelled (this week only)</t>
  </si>
  <si>
    <t>Rule – Personal</t>
  </si>
  <si>
    <t>Thursday "Private" entry (5:30–7:00) shows its details to the team (C04).</t>
  </si>
  <si>
    <t>Retitle as "Busy – Personal"; keep the time.</t>
  </si>
  <si>
    <t>Leave as is.</t>
  </si>
  <si>
    <t>A – Shown as "Busy – Personal".</t>
  </si>
  <si>
    <t>B: breaks the visibility rule. The time is not touched – Dana: "leave Thursday evening alone."</t>
  </si>
  <si>
    <t>Personal entries show as "Busy – Personal"; Dana Msg 8.</t>
  </si>
  <si>
    <t>None</t>
  </si>
  <si>
    <t>6 – Vendor</t>
  </si>
  <si>
    <t>Greg Lund (PackRight) asks Dana for 15 min next week on packaging savings (C18).</t>
  </si>
  <si>
    <t>Greg Lund; Luis Ortega</t>
  </si>
  <si>
    <t>Forward to Luis (Head of Operations).</t>
  </si>
  <si>
    <t>Offer Greg 15 min with Dana on Fri 9.</t>
  </si>
  <si>
    <t>A – Routed to Luis.</t>
  </si>
  <si>
    <t>B: cold vendor request, not clearly strategic; Dana's time is better spent elsewhere.</t>
  </si>
  <si>
    <t>Vendor = rank 6; vendors route to Luis unless clearly strategic.</t>
  </si>
  <si>
    <t>HIDDEN CONSTRAINTS – how each was handled</t>
  </si>
  <si>
    <t>Constraint</t>
  </si>
  <si>
    <t>How it was handled (see row #)</t>
  </si>
  <si>
    <t>1:1 not cancelled two weeks running</t>
  </si>
  <si>
    <t>Marcus's COO 1:1 kept in full on Tue 3:00–4:00 (row 11). Tom's 1:1 was dropped at his own suggestion; the rule covers the COO 1:1 only (row 12).</t>
  </si>
  <si>
    <t>Deep work moves within its day, never disappears</t>
  </si>
  <si>
    <t>Tue block unchanged; Thu block moved to 3:00–4:30, still 90 min, still Thursday (row 7).</t>
  </si>
  <si>
    <t>One person joins another's call</t>
  </si>
  <si>
    <t>Priya added to Kevin's TrailMart call; Tue 4:00 chosen partly because Priya is free then (row 4).</t>
  </si>
  <si>
    <t>Lunch shifts max twice a week</t>
  </si>
  <si>
    <t>0 of 2 shifts used – every lunch stays 12:00–12:45 (row 7 rejected the option that would have used one).</t>
  </si>
  <si>
    <t>Dana's text counts as approval: it is a specific, written instruction to protect this exact call, sent knowing she would be offline, and waiting risks Kevin's 8:00 PM ET lock – so I send a time-only offer and flag it in her summary.</t>
  </si>
  <si>
    <t>Unchanged</t>
  </si>
  <si>
    <t>Moved / new / relabelled</t>
  </si>
  <si>
    <t>Change</t>
  </si>
  <si>
    <t>Note</t>
  </si>
  <si>
    <t>Runs without Tom (PTO)</t>
  </si>
  <si>
    <t>Investor check-in (Raj)</t>
  </si>
  <si>
    <t>From Mon 10:00–10:30 – draft to Raj awaiting Dana's OK</t>
  </si>
  <si>
    <t>Board prep (Tom)</t>
  </si>
  <si>
    <t>New</t>
  </si>
  <si>
    <t>Tom's request (Msg 2)</t>
  </si>
  <si>
    <t>Protected – cancelled last week</t>
  </si>
  <si>
    <t>TrailMart – Kevin Cho (+ Priya)</t>
  </si>
  <si>
    <t>Offered before Kevin's 8 PM ET lock</t>
  </si>
  <si>
    <t>From Thu 2:00–4:00</t>
  </si>
  <si>
    <t>Buffer (post-board)</t>
  </si>
  <si>
    <t>15-min buffer after 2-hr meeting</t>
  </si>
  <si>
    <t>From Wed 2:30–3:15</t>
  </si>
  <si>
    <t>Ops sync (Luis)</t>
  </si>
  <si>
    <t>From Thu 4:30–5:00; temp-staffing sign-off</t>
  </si>
  <si>
    <t>0 of 2 lunch shifts used</t>
  </si>
  <si>
    <t>From Wed 1:00–2:00</t>
  </si>
  <si>
    <t>From Thu 8:30–10:00; still 90 min</t>
  </si>
  <si>
    <t>Busy – Personal</t>
  </si>
  <si>
    <t>Relabelled</t>
  </si>
  <si>
    <t>Was titled "Private"; time untouched</t>
  </si>
  <si>
    <t>Dana Whitfield – outgoing messages (Sat 3)</t>
  </si>
  <si>
    <t>Label</t>
  </si>
  <si>
    <t>To</t>
  </si>
  <si>
    <t>Message</t>
  </si>
  <si>
    <t>Resolution log row</t>
  </si>
  <si>
    <t>M1</t>
  </si>
  <si>
    <t>Ellen Shaw, Board Chair</t>
  </si>
  <si>
    <t>M2</t>
  </si>
  <si>
    <t>Kevin Cho, TrailMart</t>
  </si>
  <si>
    <t>Hi Kevin, Dana would like to meet on spring 2027 shelf allocation on Tue 6, 4:00–4:45 PM ET (1:00–1:45 PM PT), with Priya Nair, our Head of Sales, joining. This is the best fit in Dana's week within your window. Could you confirm and accept the invite? Please reply before your calendar locks today at 5:00 PM PT. Thank you!</t>
  </si>
  <si>
    <t>4, 5</t>
  </si>
  <si>
    <t>M3</t>
  </si>
  <si>
    <t>DRAFT – external, for Dana</t>
  </si>
  <si>
    <t>Raj Malhotra's assistant, Fernwood Ventures</t>
  </si>
  <si>
    <t>Hi, Dana's check-in with Raj moves from Mon 5, 10:00–10:30 AM ET to Mon 5, 10:30–11:00 AM ET, one of the times you suggested. This is due to a scheduling change on Dana's side. Could you confirm and update the invite? A reply by Mon 5, 9:00 AM ET would be ideal. Thank you!</t>
  </si>
  <si>
    <t>M4</t>
  </si>
  <si>
    <t>Greg Lund, PackRight Supplies</t>
  </si>
  <si>
    <t>Hi Greg, thank you for your note about packaging cost savings; Dana won't be able to take a call next week. Packaging suppliers are handled by our Head of Operations, Luis Ortega, so I have passed your note to him. He will be in touch if there is a fit. No reply is needed. Thanks again!</t>
  </si>
  <si>
    <t>M5</t>
  </si>
  <si>
    <t>SEND NOW – internal</t>
  </si>
  <si>
    <t>Tom Becker, Controller</t>
  </si>
  <si>
    <t>2, 10, 12</t>
  </si>
  <si>
    <t>M6</t>
  </si>
  <si>
    <t>Priya Nair, Head of Sales</t>
  </si>
  <si>
    <t>4, 8</t>
  </si>
  <si>
    <t>M7</t>
  </si>
  <si>
    <t>Janelle Ortiz, HR</t>
  </si>
  <si>
    <t>Hi Janelle, Jordan Avery's final interview moves from Wed 7, 2:30–3:15 PM ET to Thu 8, 9:00–9:45 AM ET. This is due to a scheduling change on Dana's side. Could you confirm the new time with Jordan and update the invite? Please confirm by Mon 5, 12:00 PM ET. Thank you!</t>
  </si>
  <si>
    <t>M8</t>
  </si>
  <si>
    <t>Luis Ortega, Head of Operations</t>
  </si>
  <si>
    <t>Type</t>
  </si>
  <si>
    <t>Dana's response</t>
  </si>
  <si>
    <t>External</t>
  </si>
  <si>
    <t>Approved</t>
  </si>
  <si>
    <t>Pending</t>
  </si>
  <si>
    <t>Internal</t>
  </si>
  <si>
    <t>N/A – internal</t>
  </si>
  <si>
    <t>Kevin by Sat 8 PM ET</t>
  </si>
  <si>
    <t>Priya by Mon 12 PM</t>
  </si>
  <si>
    <t>Janelle by Mon 12 PM</t>
  </si>
  <si>
    <t>Luis by Mon 5 PM</t>
  </si>
  <si>
    <t>Decided by</t>
  </si>
  <si>
    <t>Dana – pre-approved (her text)</t>
  </si>
  <si>
    <t>Dana – needs approval (M3)</t>
  </si>
  <si>
    <t>Depends on (what / who)</t>
  </si>
  <si>
    <t>Ellen's confirmation (M1)</t>
  </si>
  <si>
    <t>Row 1 – board on Wed</t>
  </si>
  <si>
    <t>Dana's OK (M3); Raj's confirmation</t>
  </si>
  <si>
    <t>Kevin's acceptance (M2); Priya free Tue 4 PM</t>
  </si>
  <si>
    <t>Dana's text (Msg 8)</t>
  </si>
  <si>
    <t>Row 1; Janelle/Jordan confirm (M7)</t>
  </si>
  <si>
    <t>Row 6 – interview takes Thu 9:00</t>
  </si>
  <si>
    <t>Row 4 – TrailMart at 4:00, not 3:00</t>
  </si>
  <si>
    <t>Row 2 – Tue prep covers it</t>
  </si>
  <si>
    <t>Rule risk</t>
  </si>
  <si>
    <t>Request routing</t>
  </si>
  <si>
    <t>C17 – Ellen confirms board move</t>
  </si>
  <si>
    <t>C06 – board on Wed</t>
  </si>
  <si>
    <t>C07 – interview moves to Thu</t>
  </si>
  <si>
    <t>C09 – interview time chosen</t>
  </si>
  <si>
    <t>C09 – deep work slot chosen</t>
  </si>
  <si>
    <t>C17 – board leaves Thursday</t>
  </si>
  <si>
    <t>C03, C09 – Luis's window; Thu morning</t>
  </si>
  <si>
    <t>C05, C08 – Marcus's 1:1; board buffer</t>
  </si>
  <si>
    <t>C14 – TrailMart slot chosen first</t>
  </si>
  <si>
    <t>C14 – Dana's approval (her text); Kevin</t>
  </si>
  <si>
    <t>Dana's approval of vendor reply; Luis</t>
  </si>
  <si>
    <t>Watch item (attendee, visibility, rule risk)</t>
  </si>
  <si>
    <t>SEND NOW – external (Dana approved)</t>
  </si>
  <si>
    <t>Dana OK by Mon 12 PM</t>
  </si>
  <si>
    <t>Dana OK by Sun 6 PM (Raj needs Mon 9 AM)</t>
  </si>
  <si>
    <t>EA – standing rules</t>
  </si>
  <si>
    <t>EA – judgment call, flagged to Dana</t>
  </si>
  <si>
    <t>EA – standing rules (Tom's offer)</t>
  </si>
  <si>
    <t>EA – rule; message needs Dana (M4)</t>
  </si>
  <si>
    <t>Adjusted calendar – week of Mon 5 (all times ET)</t>
  </si>
  <si>
    <t>Priority rank (1 = highest)</t>
  </si>
  <si>
    <t>Sent ✓</t>
  </si>
  <si>
    <t xml:space="preserve">TRAILMART APPROVAL </t>
  </si>
  <si>
    <t>Work sample - fictional scenario</t>
  </si>
  <si>
    <t>Hi Ellen, the Q3 board meeting moves from Thu 8, 2:00–4:00 PM ET to Wed 7, 1:00–3:00 PM ET. Dana has confirmed the new time works on her side. Could you send the updated invite to the directors? Thank you!</t>
  </si>
  <si>
    <t>Hi Tom, board prep with Dana is booked for Tue 6, 2:00–3:00 PM ET, and your Wed 7, 11:00–11:30 AM ET 1:1 is dropped this week as you suggested. The board meeting is now Wed 7 at 1:00 PM ET, so Tuesday is the last clear slot. Monday's standup will go ahead without you and Dana will brief you at prep. Please accept the invite by Tue 6, 9:00 AM ET. Thanks!</t>
  </si>
  <si>
    <t>Tom by Tue 9 AM</t>
  </si>
  <si>
    <t>Hi Priya, the sales pipeline review moves from Wed 7, 1:00–2:00 PM ET to Thu 8, 2:00–3:00 PM ET (1:00–2:00 PM CT). I've sent the updated invite to you and your three sales leads. You're also added to the TrailMart call on Tue 6, 4:00–4:45 PM ET (3:00–3:45 PM CT), pending Kevin's confirmation. Let me know by Mon 5, 12:00 PM ET if either time doesn't work. Thanks!</t>
  </si>
  <si>
    <t>Hi Luis, Thursday's ops sync moves from Thu 8, 4:30–5:00 PM ET to Thu 8, 10:00–10:20 AM ET (7:00–7:20 AM PT). This keeps it inside your window and before Dana's 4:45 PM hard stop. Please bring the peak-season temp staffing plan so Dana can sign off in the meeting. Let me know by Mon 5, 5:00 PM ET if the time doesn't work. Thanks!</t>
  </si>
  <si>
    <t>M9</t>
  </si>
  <si>
    <t>PENDING – send once Dana approves M4</t>
  </si>
  <si>
    <t>Hi Luis, forwarding a note from Greg Lund at PackRight Supplies about packaging cost savings. He asked Dana for 15 minutes; as packaging suppliers sit with Operations, I've told him you'll be in touch if there's a fit. Over to you. Thanks!</t>
  </si>
  <si>
    <t>After Dana OKs M4</t>
  </si>
  <si>
    <t>B (10:15–11:00) is also within the rules: it keeps deep work in its original 8:30–10:00 slot and only clashes with the packaging check-in (10:30–11:00). I chose A because it leaves the packaging check-in and the ops-sync slot at 10:00 untouched, and moving deep work within the day is explicitly allowed (row 7). B would have been fine too – the design lead's calendar is flexible.</t>
  </si>
  <si>
    <t>Tom's Wed 1:1 (11:00–11:30) duplicates Tuesday's board prep; Tom offered to drop it (Msg 2).</t>
  </si>
  <si>
    <t>Draft awaiting Dana's OK</t>
  </si>
  <si>
    <t>Draft awaiting Dana's OK; Luis forward (M9) goes after</t>
  </si>
  <si>
    <t>Greg (M4 – draft); Luis (M9, after Dana's OK)</t>
  </si>
  <si>
    <t>Dana's OK (M4); then forward to Luis (M9)</t>
  </si>
  <si>
    <t>Priya (M6); I send the updated invite to her leads</t>
  </si>
  <si>
    <t>Row 1 (confirmed)</t>
  </si>
  <si>
    <t>Rows 6–7 – Thu morning</t>
  </si>
  <si>
    <t>Hi Dana,</t>
  </si>
  <si>
    <t>Investor check-in with Raj (10:00–10:30) overlaps the leadership standup (9:30–10:15)</t>
  </si>
  <si>
    <t>Already on calendar?</t>
  </si>
  <si>
    <t>Priority basis</t>
  </si>
  <si>
    <t>Depends on</t>
  </si>
  <si>
    <t>Mon 5, 10:00–10:15</t>
  </si>
  <si>
    <t>Mon 5, 9:30–10:15</t>
  </si>
  <si>
    <t>Thu 8, 4:30–5:00</t>
  </si>
  <si>
    <t>Thu 8, 5:30–7:00</t>
  </si>
  <si>
    <t>Tue 6, 3:00–4:00</t>
  </si>
  <si>
    <t>Wed 7, 1:00–2:00</t>
  </si>
  <si>
    <t>Wed 7, 2:30–3:15</t>
  </si>
  <si>
    <t>Wed 7, 3:00–3:15</t>
  </si>
  <si>
    <t>Thu 8, 9:00–10:00</t>
  </si>
  <si>
    <t>Thu 8, 10:30–11:00</t>
  </si>
  <si>
    <t>Thu 8, 11:00–12:30</t>
  </si>
  <si>
    <t>Thu 8, 2:00–3:00</t>
  </si>
  <si>
    <t>Thu 8, 10:00 AM–4:00 PM window</t>
  </si>
  <si>
    <t>Tue 6 / Wed 7, Tue 3:00–6:00; Wed 3:15–6:00</t>
  </si>
  <si>
    <t>Tue 6, 2:00–3:00 or 4:00–6:00</t>
  </si>
  <si>
    <t>Sat 3 (today), Now–8:00 PM</t>
  </si>
  <si>
    <t>Mon 5, By 12:00 PM</t>
  </si>
  <si>
    <t>Next week, —</t>
  </si>
  <si>
    <t>Colour follows the first conflict ID in each cell (by conflict type on the Conflict log). Meeting cells are red where one slot holds two entries separated by ";". Dependencies for each conflict are in the panel on the right →</t>
  </si>
  <si>
    <t>Event list (source for the grid; grid pasted as static values so it opens in any Excel)</t>
  </si>
  <si>
    <t>EA scheduling work sample – Dana Whitfield (CEO), week of Mon 5</t>
  </si>
  <si>
    <t>THE BRIEF</t>
  </si>
  <si>
    <t>It is Sat 3. Nine requests have landed for CEO Dana Whitfield's week of Mon 5. The board chair wants to move the Q3 board meeting to Wed 7, which knocks on to a VP interview, the sales pipeline review and Thursday's deep work.</t>
  </si>
  <si>
    <t>Constraints</t>
  </si>
  <si>
    <t>Dana's standing rules (deep work, protected lunch, buffers after long meetings, Thu 4:45 PM hard stop, no COO 1:1 cancelled two weeks running, vendors routed to Ops). External messages need her approval. She is flying 3:00–5:00 PM ET and wants one short summary.</t>
  </si>
  <si>
    <t>Deadlines</t>
  </si>
  <si>
    <t>Kevin Cho (TrailMart, #1 account) locks his calendar at 8:00 PM ET today. Ellen Shaw needs the board answer by Mon 12:00 PM ET.</t>
  </si>
  <si>
    <t>MY APPROACH</t>
  </si>
  <si>
    <t>1. Log</t>
  </si>
  <si>
    <t>Listed every request (Requests) and every clash, rule risk and knock-on (Conflict log, Working calendar).</t>
  </si>
  <si>
    <t>2. Rank</t>
  </si>
  <si>
    <t>Ranked by priority: board / investor, then TrailMart, then VP hire, leadership, 1:1s, vendors.</t>
  </si>
  <si>
    <t>3. Resolve</t>
  </si>
  <si>
    <t>For each conflict, compared two options and recorded the choice, the reason and the rule (Resolution log).</t>
  </si>
  <si>
    <t>4. Rebuild</t>
  </si>
  <si>
    <t>Rebuilt the week and checked it for overlaps and the Thu 4:45 stop (Adjusted calendar).</t>
  </si>
  <si>
    <t>5. Communicate</t>
  </si>
  <si>
    <t>Drafted each message, split by send now / needs Dana (Messages), plus one short email to Dana (Dana summary).</t>
  </si>
  <si>
    <t>LOG</t>
  </si>
  <si>
    <t>Time</t>
  </si>
  <si>
    <t>Hardest call</t>
  </si>
  <si>
    <t>Sending Kevin a time-only offer under Dana's "protect that call" text, not waiting for her to land. I flagged it to her as an FYI.</t>
  </si>
  <si>
    <t>What I'd change</t>
  </si>
  <si>
    <t>SHEETS</t>
  </si>
  <si>
    <t>Requests</t>
  </si>
  <si>
    <t>The nine incoming requests, converted to ET and ranked.</t>
  </si>
  <si>
    <t>Conflict log</t>
  </si>
  <si>
    <t>Every clash, rule risk and dependency, by ID (C01–C18).</t>
  </si>
  <si>
    <t>Working calendar</t>
  </si>
  <si>
    <t>The original week with conflicts marked.</t>
  </si>
  <si>
    <t>Resolution log</t>
  </si>
  <si>
    <t>Options, decision and reasoning for each conflict.</t>
  </si>
  <si>
    <t>Adjusted calendar</t>
  </si>
  <si>
    <t>The final week.</t>
  </si>
  <si>
    <t>Messages</t>
  </si>
  <si>
    <t>Outgoing messages and their status.</t>
  </si>
  <si>
    <t>Dana summary</t>
  </si>
  <si>
    <t>The email to Dana (under 200 words).</t>
  </si>
  <si>
    <t>Time Sent (ET)</t>
  </si>
  <si>
    <t>Eddah Dena</t>
  </si>
  <si>
    <t>LEGEND:</t>
  </si>
  <si>
    <t>2 HRS</t>
  </si>
  <si>
    <t>SEND NOW – external (under Dana's text)</t>
  </si>
  <si>
    <t>Send today (Ellen needs it by Mon 12 PM)</t>
  </si>
  <si>
    <t>Knock-on / dependency / deadline</t>
  </si>
  <si>
    <t>Competing request / routing</t>
  </si>
  <si>
    <t>B: Monday keeps the check-in on its original day, 30 minutes later, with no clash; the Tue 11:30 slot would sit straight after creative review and right before lunch. Cutting the standup short was also rejected – it breaks a weekly team meeting.</t>
  </si>
  <si>
    <t>Subject: Your week of Mon 5 – one update and two approvals</t>
  </si>
  <si>
    <t>A brief "yes to both" is all I need, or let me know what you would like changed.</t>
  </si>
  <si>
    <t>Best regards,</t>
  </si>
  <si>
    <t>Plain-text email to Dana – read on her phone after landing (copy A5:A16 into the email). 5 sentences, 3 items.</t>
  </si>
  <si>
    <t>All other changes are confirmed within your standing rules: board meeting Wed 7, 1:00–3:00 PM; Tom's board prep Tue 6, 2:00–3:00 PM; VP Marketing interview Thu 8, 9:00 AM; ops sync with temp-staffing sign-off Thu 8, 10:00 AM; pipeline review Thu 8, 2:00 PM; and Thursday deep work moved to 3:00–4:30 PM.</t>
  </si>
  <si>
    <t>As you asked, I have protected the TrailMart call: Kevin has been offered Tue 6, 4:00–4:45 PM ET, with Priya joining, ahead of his 8:00 PM deadline – please let me know if you would prefer otherwise.</t>
  </si>
  <si>
    <t>Two items need your approval: 
1. May I move Raj's Monday check-in to 10:30–11:00 AM, one of the times his office offered, to resolve the clash with the leadership standup (needed by Sun 6:00 PM)?</t>
  </si>
  <si>
    <t>2. May I decline Greg Lund's introductory request from PackRight and refer him to Luis, in line with your vendor guidelines (needed by Mon 12:00 PM)?</t>
  </si>
  <si>
    <t>Fictional Situation</t>
  </si>
  <si>
    <t>None involved</t>
  </si>
  <si>
    <t>Check every time in every message against the calendar before sending. I'd also keep the workbook simpler from the start.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</si>
</sst>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ptos Narrow"/>
      <family val="2"/>
      <scheme val="minor"/>
    </font>
    <font>
      <u/>
      <sz val="11"/>
      <color theme="10"/>
      <name val="Aptos Narrow"/>
      <family val="2"/>
      <scheme val="minor"/>
    </font>
    <font>
      <sz val="9"/>
      <color theme="1"/>
      <name val="Aptos Narrow"/>
      <family val="2"/>
      <scheme val="minor"/>
    </font>
    <font>
      <b/>
      <sz val="8"/>
      <color theme="1"/>
      <name val="Aptos Narrow"/>
      <family val="2"/>
      <scheme val="minor"/>
    </font>
    <font>
      <sz val="8"/>
      <color theme="1"/>
      <name val="Aptos Narrow"/>
      <family val="2"/>
      <scheme val="minor"/>
    </font>
    <font>
      <u/>
      <sz val="8"/>
      <color theme="10"/>
      <name val="Aptos Narrow"/>
      <family val="2"/>
      <scheme val="minor"/>
    </font>
    <font>
      <b/>
      <sz val="14"/>
      <color theme="1"/>
      <name val="Aptos Narrow"/>
      <family val="2"/>
      <scheme val="minor"/>
    </font>
    <font>
      <b/>
      <sz val="10"/>
      <color theme="1"/>
      <name val="Aptos Narrow"/>
      <family val="2"/>
      <scheme val="minor"/>
    </font>
    <font>
      <sz val="8"/>
      <color theme="1"/>
      <name val="Aptos Narrow"/>
      <family val="2"/>
      <scheme val="minor"/>
    </font>
    <font>
      <sz val="9"/>
      <color theme="1"/>
      <name val="Aptos Narrow"/>
      <family val="2"/>
      <scheme val="minor"/>
    </font>
    <font>
      <b/>
      <sz val="8"/>
      <color theme="1"/>
      <name val="Aptos Narrow"/>
      <family val="2"/>
      <scheme val="minor"/>
    </font>
    <font>
      <b/>
      <sz val="9"/>
      <color theme="1"/>
      <name val="Aptos Narrow"/>
      <family val="2"/>
      <scheme val="minor"/>
    </font>
    <font>
      <b/>
      <sz val="9"/>
      <color theme="1"/>
      <name val="Aptos Narrow"/>
      <family val="2"/>
      <scheme val="minor"/>
    </font>
    <font>
      <b/>
      <i/>
      <sz val="8"/>
      <color rgb="FFC00000"/>
      <name val="Aptos Narrow"/>
      <family val="2"/>
      <scheme val="minor"/>
    </font>
    <font>
      <sz val="8"/>
      <color rgb="FF000000"/>
      <name val="Aptos Narrow"/>
      <family val="2"/>
      <scheme val="minor"/>
    </font>
    <font>
      <b/>
      <sz val="8"/>
      <color rgb="FFFFFFFF"/>
      <name val="Aptos Narrow"/>
      <family val="2"/>
      <scheme val="minor"/>
    </font>
    <font>
      <i/>
      <sz val="8"/>
      <color theme="1"/>
      <name val="Aptos Narrow"/>
      <family val="2"/>
      <scheme val="minor"/>
    </font>
    <font>
      <sz val="8"/>
      <color rgb="FFFFFFFF"/>
      <name val="Aptos Narrow"/>
      <family val="2"/>
      <scheme val="minor"/>
    </font>
    <font>
      <b/>
      <i/>
      <sz val="16"/>
      <color rgb="FFC00000"/>
      <name val="Aptos Narrow"/>
      <family val="2"/>
      <scheme val="minor"/>
    </font>
    <font>
      <sz val="9"/>
      <color theme="1"/>
      <name val="Calibri"/>
      <family val="2"/>
    </font>
    <font>
      <b/>
      <sz val="9"/>
      <color theme="1"/>
      <name val="Calibri"/>
      <family val="2"/>
    </font>
    <font>
      <b/>
      <sz val="9"/>
      <color rgb="FFFFFFFF"/>
      <name val="Calibri"/>
      <family val="2"/>
    </font>
    <font>
      <sz val="8"/>
      <color theme="1"/>
      <name val="Calibri"/>
      <family val="2"/>
    </font>
    <font>
      <b/>
      <sz val="8"/>
      <color theme="1"/>
      <name val="Calibri"/>
      <family val="2"/>
    </font>
    <font>
      <sz val="8"/>
      <color rgb="FF0000FF"/>
      <name val="Aptos Narrow"/>
      <family val="2"/>
      <scheme val="minor"/>
    </font>
    <font>
      <sz val="8"/>
      <color rgb="FF808080"/>
      <name val="Aptos Narrow"/>
      <family val="2"/>
      <scheme val="minor"/>
    </font>
    <font>
      <b/>
      <sz val="8"/>
      <color theme="0"/>
      <name val="Aptos Narrow"/>
      <family val="2"/>
      <scheme val="minor"/>
    </font>
    <font>
      <i/>
      <sz val="8"/>
      <color rgb="FF7F7F7F"/>
      <name val="Aptos Narrow"/>
      <family val="2"/>
      <scheme val="minor"/>
    </font>
    <font>
      <sz val="8"/>
      <name val="Aptos Narrow"/>
      <family val="2"/>
      <scheme val="minor"/>
    </font>
    <font>
      <b/>
      <sz val="16"/>
      <color theme="1"/>
      <name val="Calibri"/>
      <family val="2"/>
    </font>
    <font>
      <b/>
      <sz val="9"/>
      <color rgb="FFC00000"/>
      <name val="Aptos Narrow"/>
      <family val="2"/>
      <scheme val="minor"/>
    </font>
  </fonts>
  <fills count="16">
    <fill>
      <patternFill patternType="none"/>
    </fill>
    <fill>
      <patternFill patternType="gray125"/>
    </fill>
    <fill>
      <patternFill patternType="solid">
        <fgColor rgb="FFD9E1F2"/>
        <bgColor indexed="64"/>
      </patternFill>
    </fill>
    <fill>
      <patternFill patternType="solid">
        <fgColor rgb="FFFF0000"/>
        <bgColor indexed="64"/>
      </patternFill>
    </fill>
    <fill>
      <patternFill patternType="solid">
        <fgColor rgb="FFFFF2CC"/>
        <bgColor indexed="64"/>
      </patternFill>
    </fill>
    <fill>
      <patternFill patternType="solid">
        <fgColor rgb="FFFCE4D6"/>
        <bgColor indexed="64"/>
      </patternFill>
    </fill>
    <fill>
      <patternFill patternType="solid">
        <fgColor rgb="FFF8696B"/>
        <bgColor indexed="64"/>
      </patternFill>
    </fill>
    <fill>
      <patternFill patternType="solid">
        <fgColor rgb="FFBDD7EE"/>
        <bgColor indexed="64"/>
      </patternFill>
    </fill>
    <fill>
      <patternFill patternType="solid">
        <fgColor rgb="FFF4B183"/>
        <bgColor indexed="64"/>
      </patternFill>
    </fill>
    <fill>
      <patternFill patternType="solid">
        <fgColor rgb="FFFFE699"/>
        <bgColor indexed="64"/>
      </patternFill>
    </fill>
    <fill>
      <patternFill patternType="solid">
        <fgColor rgb="FFC9B3E6"/>
        <bgColor indexed="64"/>
      </patternFill>
    </fill>
    <fill>
      <patternFill patternType="solid">
        <fgColor rgb="FFDDEBF7"/>
        <bgColor indexed="64"/>
      </patternFill>
    </fill>
    <fill>
      <patternFill patternType="solid">
        <fgColor rgb="FFC6EFCE"/>
        <bgColor indexed="64"/>
      </patternFill>
    </fill>
    <fill>
      <patternFill patternType="solid">
        <fgColor rgb="FFEDEDED"/>
        <bgColor indexed="64"/>
      </patternFill>
    </fill>
    <fill>
      <patternFill patternType="solid">
        <fgColor rgb="FF1F3864"/>
        <bgColor indexed="64"/>
      </patternFill>
    </fill>
    <fill>
      <patternFill patternType="solid">
        <fgColor theme="1"/>
        <bgColor indexed="64"/>
      </patternFill>
    </fill>
  </fills>
  <borders count="16">
    <border>
      <left/>
      <right/>
      <top/>
      <bottom/>
      <diagonal/>
    </border>
    <border>
      <left style="thin">
        <color rgb="FFBFBFBF"/>
      </left>
      <right style="thin">
        <color rgb="FFBFBFBF"/>
      </right>
      <top style="thin">
        <color rgb="FFBFBFBF"/>
      </top>
      <bottom style="thin">
        <color rgb="FFBFBFBF"/>
      </bottom>
      <diagonal/>
    </border>
    <border>
      <left/>
      <right/>
      <top style="medium">
        <color rgb="FFFFFFFF"/>
      </top>
      <bottom/>
      <diagonal/>
    </border>
    <border>
      <left/>
      <right/>
      <top style="medium">
        <color rgb="FFFFFFFF"/>
      </top>
      <bottom style="medium">
        <color rgb="FFFFFFFF"/>
      </bottom>
      <diagonal/>
    </border>
    <border>
      <left style="medium">
        <color rgb="FFFFFFFF"/>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top style="medium">
        <color rgb="FFFFFFFF"/>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 fillId="0" borderId="0" applyNumberFormat="0" applyFill="0" applyBorder="0" applyAlignment="0" applyProtection="0"/>
  </cellStyleXfs>
  <cellXfs count="120">
    <xf numFmtId="0" fontId="0" fillId="0" borderId="0" xfId="0"/>
    <xf numFmtId="0" fontId="3" fillId="2" borderId="1" xfId="0" applyFont="1" applyFill="1" applyBorder="1" applyAlignment="1">
      <alignment vertical="top" wrapText="1"/>
    </xf>
    <xf numFmtId="0" fontId="4" fillId="0" borderId="0" xfId="0" applyFont="1"/>
    <xf numFmtId="0" fontId="4" fillId="0" borderId="1" xfId="0" applyFont="1" applyBorder="1" applyAlignment="1">
      <alignment vertical="top" wrapText="1"/>
    </xf>
    <xf numFmtId="0" fontId="4" fillId="0" borderId="0" xfId="0" applyFont="1" applyAlignment="1">
      <alignment vertical="center"/>
    </xf>
    <xf numFmtId="0" fontId="6" fillId="0" borderId="0" xfId="0" applyFont="1"/>
    <xf numFmtId="0" fontId="7" fillId="0" borderId="0" xfId="0" applyFont="1"/>
    <xf numFmtId="0" fontId="8" fillId="0" borderId="0" xfId="0" applyFont="1"/>
    <xf numFmtId="0" fontId="9" fillId="0" borderId="0" xfId="0" applyFont="1"/>
    <xf numFmtId="0" fontId="9" fillId="2" borderId="0" xfId="0" applyFont="1" applyFill="1"/>
    <xf numFmtId="0" fontId="11" fillId="2" borderId="0" xfId="0" applyFont="1" applyFill="1"/>
    <xf numFmtId="0" fontId="11" fillId="0" borderId="0" xfId="0" applyFont="1"/>
    <xf numFmtId="0" fontId="11" fillId="0" borderId="0" xfId="0" applyFont="1" applyAlignment="1">
      <alignment wrapText="1"/>
    </xf>
    <xf numFmtId="0" fontId="10" fillId="0" borderId="0" xfId="0" applyFont="1"/>
    <xf numFmtId="0" fontId="10" fillId="0" borderId="0" xfId="0" applyFont="1" applyAlignment="1">
      <alignment horizontal="right"/>
    </xf>
    <xf numFmtId="0" fontId="3" fillId="0" borderId="0" xfId="0" applyFont="1"/>
    <xf numFmtId="0" fontId="13" fillId="0" borderId="0" xfId="0" applyFont="1"/>
    <xf numFmtId="0" fontId="2" fillId="0" borderId="0" xfId="0" applyFont="1"/>
    <xf numFmtId="0" fontId="14" fillId="0" borderId="0" xfId="0" applyFont="1"/>
    <xf numFmtId="0" fontId="12" fillId="2" borderId="0" xfId="0" applyFont="1" applyFill="1"/>
    <xf numFmtId="0" fontId="4" fillId="0" borderId="0" xfId="0" applyFont="1" applyAlignment="1">
      <alignment horizontal="right" wrapText="1"/>
    </xf>
    <xf numFmtId="0" fontId="18" fillId="0" borderId="0" xfId="0" applyFont="1"/>
    <xf numFmtId="0" fontId="5" fillId="6" borderId="1" xfId="1" applyFont="1" applyFill="1" applyBorder="1" applyAlignment="1">
      <alignment horizontal="center" vertical="top" wrapText="1"/>
    </xf>
    <xf numFmtId="0" fontId="5" fillId="7" borderId="1" xfId="1" applyFont="1" applyFill="1" applyBorder="1" applyAlignment="1">
      <alignment horizontal="center" vertical="top" wrapText="1"/>
    </xf>
    <xf numFmtId="0" fontId="5" fillId="8" borderId="1" xfId="1" applyFont="1" applyFill="1" applyBorder="1" applyAlignment="1">
      <alignment horizontal="center" vertical="top" wrapText="1"/>
    </xf>
    <xf numFmtId="0" fontId="5" fillId="9" borderId="1" xfId="1" applyFont="1" applyFill="1" applyBorder="1" applyAlignment="1">
      <alignment horizontal="center" vertical="top" wrapText="1"/>
    </xf>
    <xf numFmtId="0" fontId="5" fillId="10" borderId="1" xfId="1" applyFont="1" applyFill="1" applyBorder="1" applyAlignment="1">
      <alignment horizontal="center" vertical="top" wrapText="1"/>
    </xf>
    <xf numFmtId="0" fontId="5" fillId="13" borderId="1" xfId="1" applyFont="1" applyFill="1" applyBorder="1" applyAlignment="1">
      <alignment horizontal="center" vertical="top" wrapText="1"/>
    </xf>
    <xf numFmtId="0" fontId="19" fillId="0" borderId="0" xfId="0" applyFont="1" applyAlignment="1">
      <alignment vertical="top" wrapText="1"/>
    </xf>
    <xf numFmtId="0" fontId="20" fillId="0" borderId="0" xfId="0" applyFont="1" applyAlignment="1">
      <alignment vertical="top" wrapText="1"/>
    </xf>
    <xf numFmtId="0" fontId="21" fillId="14" borderId="0" xfId="0" applyFont="1" applyFill="1" applyAlignment="1">
      <alignment vertical="top" wrapText="1"/>
    </xf>
    <xf numFmtId="0" fontId="22" fillId="0" borderId="0" xfId="0" applyFont="1" applyAlignment="1">
      <alignment vertical="top" wrapText="1"/>
    </xf>
    <xf numFmtId="0" fontId="23" fillId="0" borderId="0" xfId="0" applyFont="1" applyAlignment="1">
      <alignment vertical="top" wrapText="1"/>
    </xf>
    <xf numFmtId="0" fontId="27" fillId="0" borderId="0" xfId="0" applyFont="1"/>
    <xf numFmtId="0" fontId="4" fillId="0" borderId="7" xfId="0" applyFont="1" applyBorder="1" applyAlignment="1">
      <alignment horizontal="center" vertical="top" wrapText="1"/>
    </xf>
    <xf numFmtId="0" fontId="4" fillId="0" borderId="7" xfId="0" applyFont="1" applyBorder="1" applyAlignment="1">
      <alignment vertical="top" wrapText="1"/>
    </xf>
    <xf numFmtId="0" fontId="4" fillId="6" borderId="7" xfId="0" applyFont="1" applyFill="1" applyBorder="1" applyAlignment="1">
      <alignment vertical="top" wrapText="1"/>
    </xf>
    <xf numFmtId="0" fontId="4" fillId="5" borderId="7" xfId="0" applyFont="1" applyFill="1" applyBorder="1" applyAlignment="1">
      <alignment horizontal="center" vertical="top" wrapText="1"/>
    </xf>
    <xf numFmtId="0" fontId="4" fillId="7" borderId="7" xfId="0" applyFont="1" applyFill="1" applyBorder="1" applyAlignment="1">
      <alignment vertical="top" wrapText="1"/>
    </xf>
    <xf numFmtId="0" fontId="4" fillId="8" borderId="7" xfId="0" applyFont="1" applyFill="1" applyBorder="1" applyAlignment="1">
      <alignment vertical="top" wrapText="1"/>
    </xf>
    <xf numFmtId="0" fontId="4" fillId="9" borderId="7" xfId="0" applyFont="1" applyFill="1" applyBorder="1" applyAlignment="1">
      <alignment vertical="top" wrapText="1"/>
    </xf>
    <xf numFmtId="0" fontId="4" fillId="10" borderId="7" xfId="0" applyFont="1" applyFill="1" applyBorder="1" applyAlignment="1">
      <alignment vertical="top" wrapText="1"/>
    </xf>
    <xf numFmtId="0" fontId="4" fillId="4" borderId="7" xfId="0" applyFont="1" applyFill="1" applyBorder="1" applyAlignment="1">
      <alignment vertical="top" wrapText="1"/>
    </xf>
    <xf numFmtId="18" fontId="4" fillId="0" borderId="7" xfId="0" applyNumberFormat="1" applyFont="1" applyBorder="1" applyAlignment="1">
      <alignment vertical="center"/>
    </xf>
    <xf numFmtId="0" fontId="4" fillId="0" borderId="7" xfId="0" applyFont="1" applyBorder="1" applyAlignment="1">
      <alignment vertical="center" wrapText="1"/>
    </xf>
    <xf numFmtId="0" fontId="4" fillId="0" borderId="7" xfId="0" applyFont="1" applyBorder="1" applyAlignment="1">
      <alignment horizontal="center" vertical="center" wrapText="1"/>
    </xf>
    <xf numFmtId="0" fontId="5" fillId="9" borderId="7" xfId="1" applyFont="1" applyFill="1" applyBorder="1" applyAlignment="1">
      <alignment horizontal="center" vertical="center" wrapText="1"/>
    </xf>
    <xf numFmtId="0" fontId="5" fillId="7" borderId="7" xfId="1" applyFont="1" applyFill="1" applyBorder="1" applyAlignment="1">
      <alignment horizontal="center" vertical="center" wrapText="1"/>
    </xf>
    <xf numFmtId="0" fontId="17" fillId="3" borderId="7" xfId="0" applyFont="1" applyFill="1" applyBorder="1" applyAlignment="1">
      <alignment vertical="center" wrapText="1"/>
    </xf>
    <xf numFmtId="0" fontId="5" fillId="6" borderId="7" xfId="1" applyFont="1" applyFill="1" applyBorder="1" applyAlignment="1">
      <alignment horizontal="center" vertical="center" wrapText="1"/>
    </xf>
    <xf numFmtId="0" fontId="5" fillId="10" borderId="7" xfId="1" applyFont="1" applyFill="1" applyBorder="1" applyAlignment="1">
      <alignment horizontal="center" vertical="center" wrapText="1"/>
    </xf>
    <xf numFmtId="0" fontId="5" fillId="8" borderId="7" xfId="1" applyFont="1" applyFill="1" applyBorder="1" applyAlignment="1">
      <alignment horizontal="center" vertical="center" wrapText="1"/>
    </xf>
    <xf numFmtId="0" fontId="9" fillId="0" borderId="7" xfId="0" applyFont="1" applyBorder="1" applyAlignment="1">
      <alignment horizontal="center" vertical="top" wrapText="1"/>
    </xf>
    <xf numFmtId="0" fontId="9" fillId="0" borderId="7" xfId="0" applyFont="1" applyBorder="1" applyAlignment="1">
      <alignment vertical="top" wrapText="1"/>
    </xf>
    <xf numFmtId="0" fontId="11" fillId="0" borderId="7" xfId="0" applyFont="1" applyBorder="1" applyAlignment="1">
      <alignment vertical="top" wrapText="1"/>
    </xf>
    <xf numFmtId="0" fontId="9" fillId="4" borderId="7" xfId="0" applyFont="1" applyFill="1" applyBorder="1" applyAlignment="1">
      <alignment vertical="top" wrapText="1"/>
    </xf>
    <xf numFmtId="0" fontId="2" fillId="0" borderId="7" xfId="0" applyFont="1" applyBorder="1" applyAlignment="1">
      <alignment vertical="top" wrapText="1"/>
    </xf>
    <xf numFmtId="18" fontId="8" fillId="0" borderId="7" xfId="0" applyNumberFormat="1" applyFont="1" applyBorder="1"/>
    <xf numFmtId="0" fontId="8" fillId="0" borderId="7" xfId="0" applyFont="1" applyBorder="1"/>
    <xf numFmtId="0" fontId="28" fillId="0" borderId="7" xfId="0" applyFont="1" applyBorder="1"/>
    <xf numFmtId="18" fontId="28" fillId="0" borderId="7" xfId="0" applyNumberFormat="1" applyFont="1" applyBorder="1"/>
    <xf numFmtId="0" fontId="20" fillId="0" borderId="7" xfId="0" applyFont="1" applyBorder="1" applyAlignment="1">
      <alignment vertical="top" wrapText="1"/>
    </xf>
    <xf numFmtId="0" fontId="19" fillId="0" borderId="7" xfId="0" applyFont="1" applyBorder="1" applyAlignment="1">
      <alignment vertical="top" wrapText="1"/>
    </xf>
    <xf numFmtId="0" fontId="21" fillId="14" borderId="7" xfId="0" applyFont="1" applyFill="1" applyBorder="1" applyAlignment="1">
      <alignment vertical="top" wrapText="1"/>
    </xf>
    <xf numFmtId="0" fontId="26" fillId="15" borderId="7" xfId="0" applyFont="1" applyFill="1" applyBorder="1" applyAlignment="1">
      <alignment vertical="top" wrapText="1"/>
    </xf>
    <xf numFmtId="0" fontId="4" fillId="0" borderId="8" xfId="0" applyFont="1" applyBorder="1" applyAlignment="1">
      <alignment horizontal="center" vertical="top" wrapText="1"/>
    </xf>
    <xf numFmtId="0" fontId="4" fillId="0" borderId="9" xfId="0" applyFont="1" applyBorder="1" applyAlignment="1">
      <alignment vertical="top" wrapText="1"/>
    </xf>
    <xf numFmtId="0" fontId="4" fillId="0" borderId="13" xfId="0" applyFont="1" applyBorder="1" applyAlignment="1">
      <alignment horizontal="center" vertical="top" wrapText="1"/>
    </xf>
    <xf numFmtId="0" fontId="4" fillId="0" borderId="14" xfId="0" applyFont="1" applyBorder="1" applyAlignment="1">
      <alignment vertical="top" wrapText="1"/>
    </xf>
    <xf numFmtId="0" fontId="4" fillId="10" borderId="14" xfId="0" applyFont="1" applyFill="1" applyBorder="1" applyAlignment="1">
      <alignment vertical="top" wrapText="1"/>
    </xf>
    <xf numFmtId="0" fontId="4" fillId="0" borderId="14" xfId="0" applyFont="1" applyBorder="1" applyAlignment="1">
      <alignment horizontal="center" vertical="top" wrapText="1"/>
    </xf>
    <xf numFmtId="0" fontId="4" fillId="0" borderId="15" xfId="0" applyFont="1" applyBorder="1" applyAlignment="1">
      <alignment vertical="top" wrapText="1"/>
    </xf>
    <xf numFmtId="0" fontId="15" fillId="15" borderId="10" xfId="0" applyFont="1" applyFill="1" applyBorder="1" applyAlignment="1">
      <alignment wrapText="1"/>
    </xf>
    <xf numFmtId="0" fontId="15" fillId="15" borderId="11" xfId="0" applyFont="1" applyFill="1" applyBorder="1" applyAlignment="1">
      <alignment wrapText="1"/>
    </xf>
    <xf numFmtId="0" fontId="15" fillId="15" borderId="12" xfId="0" applyFont="1" applyFill="1" applyBorder="1" applyAlignment="1">
      <alignment wrapText="1"/>
    </xf>
    <xf numFmtId="0" fontId="12" fillId="0" borderId="0" xfId="0" applyFont="1" applyAlignment="1">
      <alignment horizontal="right" wrapText="1"/>
    </xf>
    <xf numFmtId="0" fontId="12" fillId="6" borderId="7" xfId="0" applyFont="1" applyFill="1" applyBorder="1" applyAlignment="1">
      <alignment horizontal="center" vertical="center" wrapText="1"/>
    </xf>
    <xf numFmtId="0" fontId="12" fillId="8" borderId="7" xfId="0" applyFont="1" applyFill="1" applyBorder="1" applyAlignment="1">
      <alignment horizontal="center" vertical="center" wrapText="1"/>
    </xf>
    <xf numFmtId="0" fontId="12" fillId="9" borderId="7" xfId="0" applyFont="1" applyFill="1" applyBorder="1" applyAlignment="1">
      <alignment horizontal="center" vertical="center" wrapText="1"/>
    </xf>
    <xf numFmtId="0" fontId="12" fillId="10" borderId="7" xfId="0" applyFont="1" applyFill="1" applyBorder="1" applyAlignment="1">
      <alignment horizontal="center" vertical="center" wrapText="1"/>
    </xf>
    <xf numFmtId="0" fontId="12" fillId="7" borderId="7" xfId="0" applyFont="1" applyFill="1" applyBorder="1" applyAlignment="1">
      <alignment horizontal="center" vertical="center" wrapText="1"/>
    </xf>
    <xf numFmtId="0" fontId="26" fillId="15" borderId="7" xfId="0" applyFont="1" applyFill="1" applyBorder="1" applyAlignment="1">
      <alignment horizontal="center"/>
    </xf>
    <xf numFmtId="0" fontId="26" fillId="15" borderId="7" xfId="0" applyFont="1" applyFill="1" applyBorder="1"/>
    <xf numFmtId="0" fontId="12" fillId="0" borderId="7" xfId="0" applyFont="1" applyBorder="1" applyAlignment="1">
      <alignment horizontal="right" vertical="center"/>
    </xf>
    <xf numFmtId="0" fontId="12" fillId="11" borderId="7" xfId="0" applyFont="1" applyFill="1" applyBorder="1" applyAlignment="1">
      <alignment horizontal="center" vertical="center"/>
    </xf>
    <xf numFmtId="0" fontId="12" fillId="12" borderId="7" xfId="0" applyFont="1" applyFill="1" applyBorder="1" applyAlignment="1">
      <alignment horizontal="center" vertical="center"/>
    </xf>
    <xf numFmtId="0" fontId="30" fillId="0" borderId="0" xfId="0" applyFont="1" applyAlignment="1">
      <alignment wrapText="1"/>
    </xf>
    <xf numFmtId="0" fontId="4" fillId="0" borderId="10" xfId="0" applyFont="1" applyBorder="1"/>
    <xf numFmtId="0" fontId="4" fillId="0" borderId="11" xfId="0" applyFont="1" applyBorder="1"/>
    <xf numFmtId="0" fontId="4" fillId="0" borderId="12" xfId="0" applyFont="1" applyBorder="1"/>
    <xf numFmtId="0" fontId="4" fillId="0" borderId="8" xfId="0" applyFont="1" applyBorder="1" applyAlignment="1">
      <alignment vertical="top"/>
    </xf>
    <xf numFmtId="0" fontId="3" fillId="0" borderId="7" xfId="0" applyFont="1" applyBorder="1" applyAlignment="1">
      <alignment vertical="top" wrapText="1"/>
    </xf>
    <xf numFmtId="0" fontId="4" fillId="0" borderId="7" xfId="0" applyFont="1" applyBorder="1" applyAlignment="1">
      <alignment horizontal="center" vertical="top"/>
    </xf>
    <xf numFmtId="0" fontId="24" fillId="4" borderId="7" xfId="0" applyFont="1" applyFill="1" applyBorder="1" applyAlignment="1">
      <alignment horizontal="center" vertical="top" wrapText="1"/>
    </xf>
    <xf numFmtId="0" fontId="24" fillId="0" borderId="7" xfId="0" applyFont="1" applyBorder="1" applyAlignment="1">
      <alignment horizontal="center" vertical="top" wrapText="1"/>
    </xf>
    <xf numFmtId="0" fontId="24" fillId="0" borderId="9" xfId="0" applyFont="1" applyBorder="1" applyAlignment="1">
      <alignment horizontal="center" vertical="top" wrapText="1"/>
    </xf>
    <xf numFmtId="0" fontId="25" fillId="0" borderId="7" xfId="0" applyFont="1" applyBorder="1" applyAlignment="1">
      <alignment horizontal="center" vertical="top" wrapText="1"/>
    </xf>
    <xf numFmtId="0" fontId="14" fillId="0" borderId="7" xfId="0" applyFont="1" applyBorder="1" applyAlignment="1">
      <alignment horizontal="center" vertical="top" wrapText="1"/>
    </xf>
    <xf numFmtId="0" fontId="4" fillId="0" borderId="13" xfId="0" applyFont="1" applyBorder="1" applyAlignment="1">
      <alignment vertical="top"/>
    </xf>
    <xf numFmtId="0" fontId="4" fillId="0" borderId="14" xfId="0" applyFont="1" applyBorder="1" applyAlignment="1">
      <alignment horizontal="center" vertical="top"/>
    </xf>
    <xf numFmtId="0" fontId="24" fillId="0" borderId="14" xfId="0" applyFont="1" applyBorder="1" applyAlignment="1">
      <alignment horizontal="center" vertical="top" wrapText="1"/>
    </xf>
    <xf numFmtId="0" fontId="24" fillId="0" borderId="15" xfId="0" applyFont="1" applyBorder="1" applyAlignment="1">
      <alignment horizontal="center" vertical="top" wrapText="1"/>
    </xf>
    <xf numFmtId="0" fontId="29" fillId="0" borderId="0" xfId="0" applyFont="1" applyAlignment="1">
      <alignment vertical="center" wrapText="1"/>
    </xf>
    <xf numFmtId="0" fontId="15"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16" fillId="0" borderId="6" xfId="0" applyFont="1" applyBorder="1" applyAlignment="1">
      <alignment vertical="center" wrapText="1"/>
    </xf>
    <xf numFmtId="0" fontId="16" fillId="0" borderId="2" xfId="0" applyFont="1" applyBorder="1" applyAlignment="1">
      <alignment vertical="center" wrapText="1"/>
    </xf>
    <xf numFmtId="0" fontId="3" fillId="6" borderId="6"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9" borderId="4" xfId="0" applyFont="1" applyFill="1" applyBorder="1" applyAlignment="1">
      <alignment horizontal="center" vertical="center" wrapText="1"/>
    </xf>
    <xf numFmtId="0" fontId="3" fillId="9" borderId="3" xfId="0" applyFont="1" applyFill="1" applyBorder="1" applyAlignment="1">
      <alignment horizontal="center" vertical="center" wrapText="1"/>
    </xf>
    <xf numFmtId="0" fontId="3" fillId="10" borderId="4" xfId="0" applyFont="1" applyFill="1" applyBorder="1" applyAlignment="1">
      <alignment horizontal="center" vertical="center" wrapText="1"/>
    </xf>
    <xf numFmtId="0" fontId="3" fillId="10" borderId="3"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11" fillId="0" borderId="0" xfId="0" applyFont="1"/>
    <xf numFmtId="0" fontId="9" fillId="0" borderId="0" xfId="0" applyFont="1" applyAlignment="1">
      <alignment wrapText="1"/>
    </xf>
    <xf numFmtId="0" fontId="9" fillId="0" borderId="0" xfId="0" applyFont="1"/>
  </cellXfs>
  <cellStyles count="2">
    <cellStyle name="Hyperlink" xfId="1" builtinId="8"/>
    <cellStyle name="Normal" xfId="0" builtinId="0"/>
  </cellStyles>
  <dxfs count="50">
    <dxf>
      <fill>
        <patternFill patternType="solid">
          <fgColor indexed="64"/>
          <bgColor rgb="FFDDEBF7"/>
        </patternFill>
      </fill>
    </dxf>
    <dxf>
      <fill>
        <patternFill patternType="solid">
          <fgColor indexed="64"/>
          <bgColor rgb="FFFFEB9C"/>
        </patternFill>
      </fill>
    </dxf>
    <dxf>
      <fill>
        <patternFill patternType="solid">
          <fgColor indexed="64"/>
          <bgColor rgb="FFC6EFCE"/>
        </patternFill>
      </fill>
    </dxf>
    <dxf>
      <fill>
        <patternFill patternType="solid">
          <fgColor indexed="64"/>
          <bgColor rgb="FFDDEBF7"/>
        </patternFill>
      </fill>
    </dxf>
    <dxf>
      <fill>
        <patternFill patternType="solid">
          <fgColor indexed="64"/>
          <bgColor rgb="FFC6EFCE"/>
        </patternFill>
      </fill>
    </dxf>
    <dxf>
      <font>
        <color rgb="FFFFFFFF"/>
      </font>
      <fill>
        <patternFill patternType="solid">
          <fgColor indexed="64"/>
          <bgColor rgb="FFFF0000"/>
        </patternFill>
      </fill>
    </dxf>
    <dxf>
      <font>
        <color rgb="FFFFFFFF"/>
      </font>
      <fill>
        <patternFill patternType="solid">
          <fgColor indexed="64"/>
          <bgColor rgb="FFFF0000"/>
        </patternFill>
      </fill>
    </dxf>
    <dxf>
      <font>
        <b val="0"/>
        <i val="0"/>
        <strike val="0"/>
        <condense val="0"/>
        <extend val="0"/>
        <outline val="0"/>
        <shadow val="0"/>
        <u val="none"/>
        <vertAlign val="baseline"/>
        <sz val="8"/>
        <color rgb="FF0000FF"/>
        <name val="Aptos Narrow"/>
        <family val="2"/>
        <scheme val="minor"/>
      </font>
      <alignment horizontal="center" vertical="top" wrapText="1"/>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FF"/>
        <name val="Aptos Narrow"/>
        <family val="2"/>
        <scheme val="minor"/>
      </font>
      <alignment horizontal="center"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ptos Narrow"/>
        <family val="2"/>
        <scheme val="minor"/>
      </font>
      <alignment horizontal="center"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ptos Narrow"/>
        <family val="2"/>
        <scheme val="minor"/>
      </font>
      <alignment horizontal="center"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ptos Narrow"/>
        <family val="2"/>
        <scheme val="minor"/>
      </font>
      <alignment horizontal="center"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ptos Narrow"/>
        <family val="2"/>
        <scheme val="minor"/>
      </font>
      <alignment horizontal="center" vertical="top"/>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ptos Narrow"/>
        <family val="2"/>
        <scheme val="minor"/>
      </font>
      <alignment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ptos Narrow"/>
        <family val="2"/>
        <scheme val="minor"/>
      </font>
      <alignment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ptos Narrow"/>
        <family val="2"/>
        <scheme val="minor"/>
      </font>
      <fill>
        <patternFill patternType="none"/>
      </fill>
      <alignment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ptos Narrow"/>
        <family val="2"/>
        <scheme val="minor"/>
      </font>
      <alignment vertical="top"/>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ptos Narrow"/>
        <family val="2"/>
        <scheme val="minor"/>
      </font>
      <alignment vertical="top"/>
    </dxf>
    <dxf>
      <border>
        <bottom style="thin">
          <color indexed="64"/>
        </bottom>
      </border>
    </dxf>
    <dxf>
      <font>
        <b val="0"/>
        <i val="0"/>
        <strike val="0"/>
        <condense val="0"/>
        <extend val="0"/>
        <outline val="0"/>
        <shadow val="0"/>
        <u val="none"/>
        <vertAlign val="baseline"/>
        <sz val="8"/>
        <color theme="1"/>
        <name val="Aptos Narrow"/>
        <family val="2"/>
        <scheme val="minor"/>
      </font>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ptos Narrow"/>
        <scheme val="minor"/>
      </font>
      <alignment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ptos Narrow"/>
        <scheme val="minor"/>
      </font>
      <alignment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ptos Narrow"/>
        <scheme val="minor"/>
      </font>
      <alignment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ptos Narrow"/>
        <scheme val="minor"/>
      </font>
      <alignment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ptos Narrow"/>
        <scheme val="minor"/>
      </font>
      <alignment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ptos Narrow"/>
        <scheme val="minor"/>
      </font>
      <fill>
        <patternFill patternType="solid">
          <fgColor indexed="64"/>
          <bgColor rgb="FFFFF2CC"/>
        </patternFill>
      </fill>
      <alignment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9"/>
        <color theme="1"/>
        <name val="Aptos Narrow"/>
        <scheme val="minor"/>
      </font>
      <alignment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ptos Narrow"/>
        <scheme val="minor"/>
      </font>
      <alignment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ptos Narrow"/>
        <scheme val="minor"/>
      </font>
      <alignment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ptos Narrow"/>
        <scheme val="minor"/>
      </font>
      <alignment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ptos Narrow"/>
        <scheme val="minor"/>
      </font>
      <alignment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ptos Narrow"/>
        <scheme val="minor"/>
      </font>
      <alignment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ptos Narrow"/>
        <scheme val="minor"/>
      </font>
      <alignment horizontal="center" vertical="top" wrapText="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ptos Narrow"/>
        <scheme val="minor"/>
      </font>
      <alignment vertical="top" wrapText="1"/>
    </dxf>
    <dxf>
      <font>
        <b val="0"/>
        <i val="0"/>
        <strike val="0"/>
        <condense val="0"/>
        <extend val="0"/>
        <outline val="0"/>
        <shadow val="0"/>
        <u val="none"/>
        <vertAlign val="baseline"/>
        <sz val="9"/>
        <color theme="1"/>
        <name val="Aptos Narrow"/>
        <scheme val="minor"/>
      </font>
    </dxf>
    <dxf>
      <font>
        <b val="0"/>
        <i val="0"/>
        <strike val="0"/>
        <condense val="0"/>
        <extend val="0"/>
        <outline val="0"/>
        <shadow val="0"/>
        <u val="none"/>
        <vertAlign val="baseline"/>
        <sz val="8"/>
        <color theme="1"/>
        <name val="Aptos Narrow"/>
        <family val="2"/>
        <scheme val="minor"/>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theme="1"/>
        <name val="Aptos Narrow"/>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ptos Narrow"/>
        <family val="2"/>
        <scheme val="minor"/>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ptos Narrow"/>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ptos Narrow"/>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ptos Narrow"/>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ptos Narrow"/>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ptos Narrow"/>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ptos Narrow"/>
        <family val="2"/>
        <scheme val="minor"/>
      </font>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8"/>
        <color rgb="FFFFFFFF"/>
        <name val="Aptos Narrow"/>
        <family val="2"/>
        <scheme val="minor"/>
      </font>
      <fill>
        <patternFill patternType="solid">
          <fgColor indexed="64"/>
          <bgColor theme="1"/>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Author" id="{D56AE53C-AEF7-4A7E-8372-8F9C95505319}" userId="author" providerId="Non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6134A1-25C6-4672-9A68-FC8553871D61}" name="Table1" displayName="Table1" ref="A6:J24" totalsRowShown="0" headerRowDxfId="49" headerRowBorderDxfId="48" tableBorderDxfId="47" totalsRowBorderDxfId="46">
  <autoFilter ref="A6:J24" xr:uid="{676134A1-25C6-4672-9A68-FC8553871D61}"/>
  <tableColumns count="10">
    <tableColumn id="1" xr3:uid="{566B763C-9E84-46B8-B782-239B2EA6BA39}" name="ID" dataDxfId="45"/>
    <tableColumn id="2" xr3:uid="{CF885493-EFE7-4124-AE2F-319E829CB88F}" name="Day" dataDxfId="44"/>
    <tableColumn id="3" xr3:uid="{0C3CED38-A9F5-430B-89DF-AEAA7D9A51BD}" name="Time (ET)" dataDxfId="43"/>
    <tableColumn id="4" xr3:uid="{774FA830-7815-4C32-9B15-074A51F1C714}" name="Source" dataDxfId="42"/>
    <tableColumn id="5" xr3:uid="{7454C0A0-4339-408D-935E-12F22F68B5B6}" name="Conflict" dataDxfId="41"/>
    <tableColumn id="6" xr3:uid="{4361717B-146D-4D0A-A70C-DA1ECD55E44F}" name="Conflict type"/>
    <tableColumn id="7" xr3:uid="{28C4C214-2EF3-4808-95FA-397C53DA6FEA}" name="Rule involved" dataDxfId="40"/>
    <tableColumn id="8" xr3:uid="{54139835-7182-4618-B932-3B0187C7C5BF}" name="Already on calendar?" dataDxfId="39"/>
    <tableColumn id="9" xr3:uid="{82875712-EDDD-445D-A847-155B31C526AE}" name="Priority basis" dataDxfId="38"/>
    <tableColumn id="10" xr3:uid="{DF196E32-556D-4573-AEC9-D7E470744744}" name="Depends on" dataDxfId="37"/>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736E50A-B8AA-4D03-A964-E11DB912E1ED}" name="tblResolution" displayName="tblResolution" ref="A5:M19" totalsRowShown="0" headerRowDxfId="36" dataDxfId="35">
  <autoFilter ref="A5:M19" xr:uid="{D736E50A-B8AA-4D03-A964-E11DB912E1ED}"/>
  <tableColumns count="13">
    <tableColumn id="1" xr3:uid="{32D31E4D-5D5B-4D47-A674-C6CEA43EDCD2}" name="#" dataDxfId="34"/>
    <tableColumn id="2" xr3:uid="{00BEE059-213F-44C2-A93F-C6A7FAD6F6B7}" name="Rank" dataDxfId="33"/>
    <tableColumn id="3" xr3:uid="{A4C9716E-D52E-4D4E-AA49-19991798E9B9}" name="Conflict" dataDxfId="32"/>
    <tableColumn id="4" xr3:uid="{9623F1F2-E108-49CD-AC27-79A9EB38494A}" name="People affected" dataDxfId="31"/>
    <tableColumn id="5" xr3:uid="{5D2F65B8-7F6D-4D47-8FF0-F6775EE3CAC8}" name="Option A" dataDxfId="30"/>
    <tableColumn id="6" xr3:uid="{4565D722-A4D4-4FFE-BF4C-D43F88A053AA}" name="Option B" dataDxfId="29"/>
    <tableColumn id="7" xr3:uid="{29F420D1-CA43-4B63-9F1E-6D7A7B29F94C}" name="Decision" dataDxfId="28"/>
    <tableColumn id="8" xr3:uid="{B5F7A2F4-93DF-4F44-8CAE-C9BE0A44306F}" name="Rejected option – why" dataDxfId="27"/>
    <tableColumn id="9" xr3:uid="{7D04760B-B70E-4B53-BA0C-AF883FC2CFE3}" name="Rule / priority cited" dataDxfId="26"/>
    <tableColumn id="10" xr3:uid="{B2450EB6-853C-4589-A2AC-319DB1BE44C8}" name="Who notified" dataDxfId="25"/>
    <tableColumn id="11" xr3:uid="{520581B3-D6E4-4553-B90A-C06E29461208}" name="Status" dataDxfId="24"/>
    <tableColumn id="12" xr3:uid="{24540A12-A4AE-41F2-8A21-5260AAF87F4F}" name="Decided by" dataDxfId="23"/>
    <tableColumn id="13" xr3:uid="{FFE3A5A9-94D1-4E7D-ACFE-77B50DD02018}" name="Depends on (what / who)" dataDxfId="22"/>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15A3483-C519-4B64-80D8-2B9A1F03ED9C}" name="tblMessages" displayName="tblMessages" ref="A5:J14" totalsRowShown="0" headerRowDxfId="21" dataDxfId="19" headerRowBorderDxfId="20" tableBorderDxfId="18" totalsRowBorderDxfId="17">
  <autoFilter ref="A5:J14" xr:uid="{715A3483-C519-4B64-80D8-2B9A1F03ED9C}"/>
  <tableColumns count="10">
    <tableColumn id="1" xr3:uid="{99AC248A-91E9-4E93-921E-5D847366560F}" name="#" dataDxfId="16"/>
    <tableColumn id="2" xr3:uid="{018B1BBA-D256-4F83-A473-5C26712554C9}" name="Label" dataDxfId="15"/>
    <tableColumn id="3" xr3:uid="{26C0899A-9B74-42CC-AAF6-5200973911CB}" name="To" dataDxfId="14"/>
    <tableColumn id="4" xr3:uid="{6E3B2ED6-373F-4E4E-BBCC-6A85F5AEA342}" name="Message" dataDxfId="13"/>
    <tableColumn id="7" xr3:uid="{39DDE3D8-B398-4F27-AF8D-98C01AB562F1}" name="Resolution log row" dataDxfId="12"/>
    <tableColumn id="8" xr3:uid="{24BA54ED-2724-4A4A-86CD-FB330CE8255D}" name="Type" dataDxfId="11"/>
    <tableColumn id="9" xr3:uid="{5906C440-B2E6-4895-9FBA-65864AFA57D2}" name="Dana's response" dataDxfId="10"/>
    <tableColumn id="12" xr3:uid="{0B56E6CF-21C2-4F30-9664-EBEBE0C158D0}" name="Deadline" dataDxfId="9"/>
    <tableColumn id="18" xr3:uid="{336F9E93-1B57-4549-8585-2991AC0032E4}" name="Sent ✓" dataDxfId="8"/>
    <tableColumn id="19" xr3:uid="{708EB86C-D8E3-422F-92BF-9D0ABACA0932}" name="Time Sent (ET)" dataDxfId="7"/>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J26" dT="2026-10-12T13:01:12.29" personId="{D56AE53C-AEF7-4A7E-8372-8F9C95505319}" id="{55BF3642-79B1-499A-AD45-A9194F789BF4}">
    <text>Low priority</text>
  </threadedComment>
  <threadedComment ref="D34" dT="2026-10-12T13:01:12.23" personId="{D56AE53C-AEF7-4A7E-8372-8F9C95505319}" id="{114FA1AC-72A1-4116-B29F-D1FE54669D8E}">
    <text>Last week's 1:1 was cancelled</text>
  </threadedComment>
  <threadedComment ref="H44" dT="2026-10-12T13:01:12.28" personId="{D56AE53C-AEF7-4A7E-8372-8F9C95505319}" id="{4956799C-F719-41BC-846C-1AB1233DC46D}">
    <text>Runs 5:30–7:00 PM (past grid end). Dana must leave by 4:45 PM</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04604-7A30-4DCB-9453-CBD6D2209FA0}">
  <dimension ref="A1:B30"/>
  <sheetViews>
    <sheetView tabSelected="1" workbookViewId="0">
      <selection activeCell="G15" sqref="G15"/>
    </sheetView>
  </sheetViews>
  <sheetFormatPr defaultRowHeight="12" x14ac:dyDescent="0.2"/>
  <cols>
    <col min="1" max="1" width="22.85546875" style="17" customWidth="1"/>
    <col min="2" max="2" width="76.42578125" style="17" customWidth="1"/>
    <col min="3" max="16384" width="9.140625" style="17"/>
  </cols>
  <sheetData>
    <row r="1" spans="1:2" s="2" customFormat="1" ht="21" x14ac:dyDescent="0.35">
      <c r="A1" s="21" t="s">
        <v>468</v>
      </c>
    </row>
    <row r="2" spans="1:2" s="2" customFormat="1" ht="11.25" x14ac:dyDescent="0.2"/>
    <row r="3" spans="1:2" x14ac:dyDescent="0.2">
      <c r="A3" s="28"/>
      <c r="B3" s="28"/>
    </row>
    <row r="4" spans="1:2" ht="36" customHeight="1" x14ac:dyDescent="0.2">
      <c r="A4" s="102" t="s">
        <v>512</v>
      </c>
      <c r="B4" s="102"/>
    </row>
    <row r="5" spans="1:2" x14ac:dyDescent="0.2">
      <c r="A5" s="28"/>
      <c r="B5" s="28"/>
    </row>
    <row r="6" spans="1:2" x14ac:dyDescent="0.2">
      <c r="A6" s="30" t="s">
        <v>513</v>
      </c>
      <c r="B6" s="30"/>
    </row>
    <row r="7" spans="1:2" ht="36" x14ac:dyDescent="0.2">
      <c r="A7" s="61" t="s">
        <v>567</v>
      </c>
      <c r="B7" s="62" t="s">
        <v>514</v>
      </c>
    </row>
    <row r="8" spans="1:2" ht="36" x14ac:dyDescent="0.2">
      <c r="A8" s="61" t="s">
        <v>515</v>
      </c>
      <c r="B8" s="62" t="s">
        <v>516</v>
      </c>
    </row>
    <row r="9" spans="1:2" ht="24" x14ac:dyDescent="0.2">
      <c r="A9" s="61" t="s">
        <v>517</v>
      </c>
      <c r="B9" s="62" t="s">
        <v>518</v>
      </c>
    </row>
    <row r="10" spans="1:2" x14ac:dyDescent="0.2">
      <c r="A10" s="29"/>
      <c r="B10" s="28"/>
    </row>
    <row r="11" spans="1:2" x14ac:dyDescent="0.2">
      <c r="A11" s="30" t="s">
        <v>519</v>
      </c>
      <c r="B11" s="30"/>
    </row>
    <row r="12" spans="1:2" ht="24" x14ac:dyDescent="0.2">
      <c r="A12" s="61" t="s">
        <v>520</v>
      </c>
      <c r="B12" s="62" t="s">
        <v>521</v>
      </c>
    </row>
    <row r="13" spans="1:2" x14ac:dyDescent="0.2">
      <c r="A13" s="61" t="s">
        <v>522</v>
      </c>
      <c r="B13" s="62" t="s">
        <v>523</v>
      </c>
    </row>
    <row r="14" spans="1:2" ht="24" x14ac:dyDescent="0.2">
      <c r="A14" s="61" t="s">
        <v>524</v>
      </c>
      <c r="B14" s="62" t="s">
        <v>525</v>
      </c>
    </row>
    <row r="15" spans="1:2" x14ac:dyDescent="0.2">
      <c r="A15" s="61" t="s">
        <v>526</v>
      </c>
      <c r="B15" s="62" t="s">
        <v>527</v>
      </c>
    </row>
    <row r="16" spans="1:2" ht="24" x14ac:dyDescent="0.2">
      <c r="A16" s="61" t="s">
        <v>528</v>
      </c>
      <c r="B16" s="62" t="s">
        <v>529</v>
      </c>
    </row>
    <row r="17" spans="1:2" x14ac:dyDescent="0.2">
      <c r="A17" s="29"/>
      <c r="B17" s="28"/>
    </row>
    <row r="18" spans="1:2" x14ac:dyDescent="0.2">
      <c r="A18" s="63" t="s">
        <v>530</v>
      </c>
      <c r="B18" s="63"/>
    </row>
    <row r="19" spans="1:2" x14ac:dyDescent="0.2">
      <c r="A19" s="61" t="s">
        <v>531</v>
      </c>
      <c r="B19" s="62" t="s">
        <v>553</v>
      </c>
    </row>
    <row r="20" spans="1:2" ht="24" x14ac:dyDescent="0.2">
      <c r="A20" s="61" t="s">
        <v>532</v>
      </c>
      <c r="B20" s="62" t="s">
        <v>533</v>
      </c>
    </row>
    <row r="21" spans="1:2" ht="24" x14ac:dyDescent="0.2">
      <c r="A21" s="61" t="s">
        <v>534</v>
      </c>
      <c r="B21" s="62" t="s">
        <v>569</v>
      </c>
    </row>
    <row r="22" spans="1:2" x14ac:dyDescent="0.2">
      <c r="A22" s="29"/>
      <c r="B22" s="28"/>
    </row>
    <row r="23" spans="1:2" x14ac:dyDescent="0.2">
      <c r="A23" s="63" t="s">
        <v>535</v>
      </c>
      <c r="B23" s="63"/>
    </row>
    <row r="24" spans="1:2" x14ac:dyDescent="0.2">
      <c r="A24" s="61" t="s">
        <v>536</v>
      </c>
      <c r="B24" s="62" t="s">
        <v>537</v>
      </c>
    </row>
    <row r="25" spans="1:2" x14ac:dyDescent="0.2">
      <c r="A25" s="61" t="s">
        <v>538</v>
      </c>
      <c r="B25" s="62" t="s">
        <v>539</v>
      </c>
    </row>
    <row r="26" spans="1:2" x14ac:dyDescent="0.2">
      <c r="A26" s="61" t="s">
        <v>540</v>
      </c>
      <c r="B26" s="62" t="s">
        <v>541</v>
      </c>
    </row>
    <row r="27" spans="1:2" x14ac:dyDescent="0.2">
      <c r="A27" s="61" t="s">
        <v>542</v>
      </c>
      <c r="B27" s="62" t="s">
        <v>543</v>
      </c>
    </row>
    <row r="28" spans="1:2" x14ac:dyDescent="0.2">
      <c r="A28" s="61" t="s">
        <v>544</v>
      </c>
      <c r="B28" s="62" t="s">
        <v>545</v>
      </c>
    </row>
    <row r="29" spans="1:2" x14ac:dyDescent="0.2">
      <c r="A29" s="61" t="s">
        <v>546</v>
      </c>
      <c r="B29" s="62" t="s">
        <v>547</v>
      </c>
    </row>
    <row r="30" spans="1:2" x14ac:dyDescent="0.2">
      <c r="A30" s="61" t="s">
        <v>548</v>
      </c>
      <c r="B30" s="62" t="s">
        <v>549</v>
      </c>
    </row>
  </sheetData>
  <mergeCells count="1">
    <mergeCell ref="A4:B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E23CD-52FA-408B-86EA-D5585F69CDD7}">
  <dimension ref="A1:I12"/>
  <sheetViews>
    <sheetView workbookViewId="0">
      <pane ySplit="3" topLeftCell="A4" activePane="bottomLeft" state="frozen"/>
      <selection pane="bottomLeft" activeCell="D28" sqref="D28"/>
    </sheetView>
  </sheetViews>
  <sheetFormatPr defaultRowHeight="11.25" x14ac:dyDescent="0.2"/>
  <cols>
    <col min="1" max="1" width="4.7109375" style="2" customWidth="1"/>
    <col min="2" max="2" width="28.5703125" style="2" customWidth="1"/>
    <col min="3" max="3" width="36.140625" style="2" customWidth="1"/>
    <col min="4" max="4" width="17.140625" style="2" customWidth="1"/>
    <col min="5" max="5" width="38.140625" style="2" customWidth="1"/>
    <col min="6" max="6" width="36.140625" style="2" customWidth="1"/>
    <col min="7" max="7" width="32.42578125" style="2" customWidth="1"/>
    <col min="8" max="8" width="14.28515625" style="2" customWidth="1"/>
    <col min="9" max="9" width="43.85546875" style="2" customWidth="1"/>
    <col min="10" max="16384" width="9.140625" style="2"/>
  </cols>
  <sheetData>
    <row r="1" spans="1:9" ht="21" x14ac:dyDescent="0.35">
      <c r="A1" s="21" t="s">
        <v>468</v>
      </c>
    </row>
    <row r="3" spans="1:9" ht="22.5" x14ac:dyDescent="0.2">
      <c r="A3" s="64" t="s">
        <v>27</v>
      </c>
      <c r="B3" s="64" t="s">
        <v>28</v>
      </c>
      <c r="C3" s="64" t="s">
        <v>29</v>
      </c>
      <c r="D3" s="64" t="s">
        <v>30</v>
      </c>
      <c r="E3" s="64" t="s">
        <v>31</v>
      </c>
      <c r="F3" s="64" t="s">
        <v>32</v>
      </c>
      <c r="G3" s="64" t="s">
        <v>33</v>
      </c>
      <c r="H3" s="64" t="s">
        <v>465</v>
      </c>
      <c r="I3" s="64" t="s">
        <v>34</v>
      </c>
    </row>
    <row r="4" spans="1:9" x14ac:dyDescent="0.2">
      <c r="A4" s="34">
        <v>1</v>
      </c>
      <c r="B4" s="35" t="s">
        <v>35</v>
      </c>
      <c r="C4" s="35" t="s">
        <v>36</v>
      </c>
      <c r="D4" s="35" t="s">
        <v>37</v>
      </c>
      <c r="E4" s="35" t="s">
        <v>38</v>
      </c>
      <c r="F4" s="42" t="s">
        <v>39</v>
      </c>
      <c r="G4" s="35" t="s">
        <v>40</v>
      </c>
      <c r="H4" s="34">
        <v>1</v>
      </c>
      <c r="I4" s="35" t="s">
        <v>41</v>
      </c>
    </row>
    <row r="5" spans="1:9" ht="22.5" x14ac:dyDescent="0.2">
      <c r="A5" s="34">
        <v>2</v>
      </c>
      <c r="B5" s="35" t="s">
        <v>42</v>
      </c>
      <c r="C5" s="35" t="s">
        <v>43</v>
      </c>
      <c r="D5" s="35" t="s">
        <v>44</v>
      </c>
      <c r="E5" s="35" t="s">
        <v>45</v>
      </c>
      <c r="F5" s="42" t="s">
        <v>46</v>
      </c>
      <c r="G5" s="35" t="s">
        <v>47</v>
      </c>
      <c r="H5" s="34">
        <v>1</v>
      </c>
      <c r="I5" s="35" t="s">
        <v>48</v>
      </c>
    </row>
    <row r="6" spans="1:9" ht="22.5" x14ac:dyDescent="0.2">
      <c r="A6" s="34">
        <v>3</v>
      </c>
      <c r="B6" s="35" t="s">
        <v>49</v>
      </c>
      <c r="C6" s="35" t="s">
        <v>50</v>
      </c>
      <c r="D6" s="35" t="s">
        <v>51</v>
      </c>
      <c r="E6" s="35" t="s">
        <v>52</v>
      </c>
      <c r="F6" s="42" t="s">
        <v>53</v>
      </c>
      <c r="G6" s="35" t="s">
        <v>54</v>
      </c>
      <c r="H6" s="34">
        <v>2</v>
      </c>
      <c r="I6" s="35" t="s">
        <v>55</v>
      </c>
    </row>
    <row r="7" spans="1:9" ht="22.5" x14ac:dyDescent="0.2">
      <c r="A7" s="34">
        <v>4</v>
      </c>
      <c r="B7" s="35" t="s">
        <v>56</v>
      </c>
      <c r="C7" s="35" t="s">
        <v>57</v>
      </c>
      <c r="D7" s="35" t="s">
        <v>58</v>
      </c>
      <c r="E7" s="35" t="s">
        <v>59</v>
      </c>
      <c r="F7" s="42" t="s">
        <v>60</v>
      </c>
      <c r="G7" s="35" t="s">
        <v>61</v>
      </c>
      <c r="H7" s="34">
        <v>3</v>
      </c>
      <c r="I7" s="35" t="s">
        <v>62</v>
      </c>
    </row>
    <row r="8" spans="1:9" ht="22.5" x14ac:dyDescent="0.2">
      <c r="A8" s="34">
        <v>5</v>
      </c>
      <c r="B8" s="35" t="s">
        <v>63</v>
      </c>
      <c r="C8" s="35" t="s">
        <v>64</v>
      </c>
      <c r="D8" s="35" t="s">
        <v>65</v>
      </c>
      <c r="E8" s="35" t="s">
        <v>66</v>
      </c>
      <c r="F8" s="42" t="s">
        <v>67</v>
      </c>
      <c r="G8" s="35" t="s">
        <v>68</v>
      </c>
      <c r="H8" s="34">
        <v>4</v>
      </c>
      <c r="I8" s="35" t="s">
        <v>69</v>
      </c>
    </row>
    <row r="9" spans="1:9" ht="22.5" x14ac:dyDescent="0.2">
      <c r="A9" s="34">
        <v>6</v>
      </c>
      <c r="B9" s="35" t="s">
        <v>70</v>
      </c>
      <c r="C9" s="35" t="s">
        <v>71</v>
      </c>
      <c r="D9" s="35" t="s">
        <v>72</v>
      </c>
      <c r="E9" s="35" t="s">
        <v>73</v>
      </c>
      <c r="F9" s="42" t="s">
        <v>74</v>
      </c>
      <c r="G9" s="35" t="s">
        <v>75</v>
      </c>
      <c r="H9" s="34">
        <v>4</v>
      </c>
      <c r="I9" s="35" t="s">
        <v>76</v>
      </c>
    </row>
    <row r="10" spans="1:9" x14ac:dyDescent="0.2">
      <c r="A10" s="34">
        <v>7</v>
      </c>
      <c r="B10" s="35" t="s">
        <v>77</v>
      </c>
      <c r="C10" s="35" t="s">
        <v>78</v>
      </c>
      <c r="D10" s="35" t="s">
        <v>79</v>
      </c>
      <c r="E10" s="35" t="s">
        <v>80</v>
      </c>
      <c r="F10" s="42" t="s">
        <v>80</v>
      </c>
      <c r="G10" s="35" t="s">
        <v>68</v>
      </c>
      <c r="H10" s="34">
        <v>6</v>
      </c>
      <c r="I10" s="35" t="s">
        <v>81</v>
      </c>
    </row>
    <row r="11" spans="1:9" ht="22.5" x14ac:dyDescent="0.2">
      <c r="A11" s="34">
        <v>8</v>
      </c>
      <c r="B11" s="35" t="s">
        <v>82</v>
      </c>
      <c r="C11" s="35" t="s">
        <v>83</v>
      </c>
      <c r="D11" s="35" t="s">
        <v>84</v>
      </c>
      <c r="E11" s="35" t="s">
        <v>85</v>
      </c>
      <c r="F11" s="42" t="s">
        <v>86</v>
      </c>
      <c r="G11" s="35" t="s">
        <v>87</v>
      </c>
      <c r="H11" s="34" t="s">
        <v>84</v>
      </c>
      <c r="I11" s="35" t="s">
        <v>88</v>
      </c>
    </row>
    <row r="12" spans="1:9" ht="22.5" x14ac:dyDescent="0.2">
      <c r="A12" s="34">
        <v>9</v>
      </c>
      <c r="B12" s="35" t="s">
        <v>89</v>
      </c>
      <c r="C12" s="35" t="s">
        <v>90</v>
      </c>
      <c r="D12" s="35" t="s">
        <v>91</v>
      </c>
      <c r="E12" s="35" t="s">
        <v>92</v>
      </c>
      <c r="F12" s="42" t="s">
        <v>92</v>
      </c>
      <c r="G12" s="35" t="s">
        <v>68</v>
      </c>
      <c r="H12" s="34">
        <v>1</v>
      </c>
      <c r="I12" s="35" t="s">
        <v>93</v>
      </c>
    </row>
  </sheetData>
  <pageMargins left="0.7" right="0.7" top="0.75" bottom="0.75" header="0.3" footer="0.3"/>
  <pageSetup orientation="portrait" r:id="rId1"/>
  <headerFooter>
    <oddHeader>&amp;CWork sample — fictional scenario</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7A6F0-3C09-4A6C-852C-F57D6A01A993}">
  <dimension ref="A1:K105"/>
  <sheetViews>
    <sheetView topLeftCell="C1" workbookViewId="0">
      <pane ySplit="6" topLeftCell="A7" activePane="bottomLeft" state="frozen"/>
      <selection pane="bottomLeft" activeCell="J28" sqref="J28"/>
    </sheetView>
  </sheetViews>
  <sheetFormatPr defaultRowHeight="11.25" x14ac:dyDescent="0.2"/>
  <cols>
    <col min="1" max="1" width="15.28515625" style="2" customWidth="1"/>
    <col min="2" max="2" width="15.42578125" style="2" customWidth="1"/>
    <col min="3" max="3" width="16.42578125" style="2" bestFit="1" customWidth="1"/>
    <col min="4" max="4" width="22.28515625" style="2" customWidth="1"/>
    <col min="5" max="5" width="33.7109375" style="2" customWidth="1"/>
    <col min="6" max="6" width="22.28515625" style="2" customWidth="1"/>
    <col min="7" max="7" width="30.28515625" style="2" bestFit="1" customWidth="1"/>
    <col min="8" max="8" width="16.85546875" style="2" customWidth="1"/>
    <col min="9" max="9" width="22.42578125" style="2" bestFit="1" customWidth="1"/>
    <col min="10" max="10" width="28.28515625" style="2" customWidth="1"/>
    <col min="11" max="11" width="21" style="2" customWidth="1"/>
    <col min="12" max="16384" width="9.140625" style="2"/>
  </cols>
  <sheetData>
    <row r="1" spans="1:11" ht="21" x14ac:dyDescent="0.35">
      <c r="A1" s="21" t="s">
        <v>468</v>
      </c>
    </row>
    <row r="2" spans="1:11" ht="18" customHeight="1" x14ac:dyDescent="0.35">
      <c r="A2" s="21"/>
    </row>
    <row r="3" spans="1:11" x14ac:dyDescent="0.2">
      <c r="A3" s="15" t="s">
        <v>552</v>
      </c>
    </row>
    <row r="4" spans="1:11" ht="27.75" customHeight="1" x14ac:dyDescent="0.2">
      <c r="A4" s="75" t="s">
        <v>212</v>
      </c>
      <c r="B4" s="76" t="s">
        <v>102</v>
      </c>
      <c r="C4" s="77" t="s">
        <v>113</v>
      </c>
      <c r="D4" s="78" t="s">
        <v>556</v>
      </c>
      <c r="E4" s="79" t="s">
        <v>557</v>
      </c>
      <c r="F4" s="80" t="s">
        <v>456</v>
      </c>
    </row>
    <row r="6" spans="1:11" x14ac:dyDescent="0.2">
      <c r="A6" s="72" t="s">
        <v>94</v>
      </c>
      <c r="B6" s="73" t="s">
        <v>95</v>
      </c>
      <c r="C6" s="73" t="s">
        <v>0</v>
      </c>
      <c r="D6" s="73" t="s">
        <v>96</v>
      </c>
      <c r="E6" s="73" t="s">
        <v>223</v>
      </c>
      <c r="F6" s="73" t="s">
        <v>97</v>
      </c>
      <c r="G6" s="73" t="s">
        <v>98</v>
      </c>
      <c r="H6" s="73" t="s">
        <v>489</v>
      </c>
      <c r="I6" s="73" t="s">
        <v>490</v>
      </c>
      <c r="J6" s="74" t="s">
        <v>491</v>
      </c>
    </row>
    <row r="7" spans="1:11" ht="22.5" x14ac:dyDescent="0.2">
      <c r="A7" s="65" t="s">
        <v>99</v>
      </c>
      <c r="B7" s="35" t="s">
        <v>1</v>
      </c>
      <c r="C7" s="35" t="s">
        <v>100</v>
      </c>
      <c r="D7" s="35" t="s">
        <v>101</v>
      </c>
      <c r="E7" s="35" t="s">
        <v>488</v>
      </c>
      <c r="F7" s="36" t="s">
        <v>102</v>
      </c>
      <c r="G7" s="35"/>
      <c r="H7" s="37" t="s">
        <v>104</v>
      </c>
      <c r="I7" s="35" t="s">
        <v>105</v>
      </c>
      <c r="J7" s="66"/>
      <c r="K7" s="18"/>
    </row>
    <row r="8" spans="1:11" ht="22.5" x14ac:dyDescent="0.2">
      <c r="A8" s="65" t="s">
        <v>106</v>
      </c>
      <c r="B8" s="35" t="s">
        <v>1</v>
      </c>
      <c r="C8" s="35" t="s">
        <v>107</v>
      </c>
      <c r="D8" s="35" t="s">
        <v>101</v>
      </c>
      <c r="E8" s="35" t="s">
        <v>108</v>
      </c>
      <c r="F8" s="38" t="s">
        <v>109</v>
      </c>
      <c r="G8" s="35"/>
      <c r="H8" s="37" t="s">
        <v>104</v>
      </c>
      <c r="I8" s="35"/>
      <c r="J8" s="66"/>
      <c r="K8" s="18"/>
    </row>
    <row r="9" spans="1:11" x14ac:dyDescent="0.2">
      <c r="A9" s="65" t="s">
        <v>110</v>
      </c>
      <c r="B9" s="35" t="s">
        <v>4</v>
      </c>
      <c r="C9" s="35" t="s">
        <v>111</v>
      </c>
      <c r="D9" s="35" t="s">
        <v>101</v>
      </c>
      <c r="E9" s="35" t="s">
        <v>112</v>
      </c>
      <c r="F9" s="39" t="s">
        <v>113</v>
      </c>
      <c r="G9" s="35" t="s">
        <v>114</v>
      </c>
      <c r="H9" s="37" t="s">
        <v>104</v>
      </c>
      <c r="I9" s="35" t="s">
        <v>115</v>
      </c>
      <c r="J9" s="66"/>
      <c r="K9" s="18"/>
    </row>
    <row r="10" spans="1:11" x14ac:dyDescent="0.2">
      <c r="A10" s="65" t="s">
        <v>116</v>
      </c>
      <c r="B10" s="35" t="s">
        <v>4</v>
      </c>
      <c r="C10" s="35" t="s">
        <v>117</v>
      </c>
      <c r="D10" s="35" t="s">
        <v>101</v>
      </c>
      <c r="E10" s="35" t="s">
        <v>118</v>
      </c>
      <c r="F10" s="38" t="s">
        <v>119</v>
      </c>
      <c r="G10" s="35" t="s">
        <v>120</v>
      </c>
      <c r="H10" s="37" t="s">
        <v>104</v>
      </c>
      <c r="I10" s="35"/>
      <c r="J10" s="66"/>
      <c r="K10" s="18"/>
    </row>
    <row r="11" spans="1:11" x14ac:dyDescent="0.2">
      <c r="A11" s="65" t="s">
        <v>121</v>
      </c>
      <c r="B11" s="35" t="s">
        <v>2</v>
      </c>
      <c r="C11" s="35" t="s">
        <v>122</v>
      </c>
      <c r="D11" s="35" t="s">
        <v>101</v>
      </c>
      <c r="E11" s="35" t="s">
        <v>123</v>
      </c>
      <c r="F11" s="38" t="s">
        <v>443</v>
      </c>
      <c r="G11" s="35" t="s">
        <v>124</v>
      </c>
      <c r="H11" s="37" t="s">
        <v>104</v>
      </c>
      <c r="I11" s="35"/>
      <c r="J11" s="66"/>
      <c r="K11" s="18"/>
    </row>
    <row r="12" spans="1:11" ht="22.5" x14ac:dyDescent="0.2">
      <c r="A12" s="65" t="s">
        <v>125</v>
      </c>
      <c r="B12" s="35" t="s">
        <v>3</v>
      </c>
      <c r="C12" s="35" t="s">
        <v>126</v>
      </c>
      <c r="D12" s="35" t="s">
        <v>127</v>
      </c>
      <c r="E12" s="35" t="s">
        <v>128</v>
      </c>
      <c r="F12" s="36" t="s">
        <v>102</v>
      </c>
      <c r="G12" s="35"/>
      <c r="H12" s="34" t="s">
        <v>129</v>
      </c>
      <c r="I12" s="35" t="s">
        <v>130</v>
      </c>
      <c r="J12" s="66" t="s">
        <v>445</v>
      </c>
      <c r="K12" s="18"/>
    </row>
    <row r="13" spans="1:11" ht="22.5" x14ac:dyDescent="0.2">
      <c r="A13" s="65" t="s">
        <v>131</v>
      </c>
      <c r="B13" s="35" t="s">
        <v>3</v>
      </c>
      <c r="C13" s="35" t="s">
        <v>132</v>
      </c>
      <c r="D13" s="35" t="s">
        <v>127</v>
      </c>
      <c r="E13" s="35" t="s">
        <v>133</v>
      </c>
      <c r="F13" s="36" t="s">
        <v>102</v>
      </c>
      <c r="G13" s="35"/>
      <c r="H13" s="34" t="s">
        <v>129</v>
      </c>
      <c r="I13" s="35" t="s">
        <v>134</v>
      </c>
      <c r="J13" s="66" t="s">
        <v>445</v>
      </c>
      <c r="K13" s="18"/>
    </row>
    <row r="14" spans="1:11" ht="22.5" x14ac:dyDescent="0.2">
      <c r="A14" s="65" t="s">
        <v>135</v>
      </c>
      <c r="B14" s="35" t="s">
        <v>3</v>
      </c>
      <c r="C14" s="35" t="s">
        <v>136</v>
      </c>
      <c r="D14" s="35" t="s">
        <v>127</v>
      </c>
      <c r="E14" s="35" t="s">
        <v>137</v>
      </c>
      <c r="F14" s="38" t="s">
        <v>443</v>
      </c>
      <c r="G14" s="35" t="s">
        <v>138</v>
      </c>
      <c r="H14" s="34" t="s">
        <v>129</v>
      </c>
      <c r="I14" s="35"/>
      <c r="J14" s="66" t="s">
        <v>446</v>
      </c>
      <c r="K14" s="18"/>
    </row>
    <row r="15" spans="1:11" ht="22.5" x14ac:dyDescent="0.2">
      <c r="A15" s="65" t="s">
        <v>139</v>
      </c>
      <c r="B15" s="35" t="s">
        <v>4</v>
      </c>
      <c r="C15" s="35" t="s">
        <v>140</v>
      </c>
      <c r="D15" s="35" t="s">
        <v>141</v>
      </c>
      <c r="E15" s="35" t="s">
        <v>142</v>
      </c>
      <c r="F15" s="40" t="s">
        <v>143</v>
      </c>
      <c r="G15" s="35" t="s">
        <v>144</v>
      </c>
      <c r="H15" s="34" t="s">
        <v>129</v>
      </c>
      <c r="I15" s="35" t="s">
        <v>145</v>
      </c>
      <c r="J15" s="66" t="s">
        <v>447</v>
      </c>
      <c r="K15" s="18"/>
    </row>
    <row r="16" spans="1:11" ht="22.5" x14ac:dyDescent="0.2">
      <c r="A16" s="65" t="s">
        <v>146</v>
      </c>
      <c r="B16" s="35" t="s">
        <v>4</v>
      </c>
      <c r="C16" s="35" t="s">
        <v>147</v>
      </c>
      <c r="D16" s="35" t="s">
        <v>148</v>
      </c>
      <c r="E16" s="35" t="s">
        <v>149</v>
      </c>
      <c r="F16" s="40" t="s">
        <v>143</v>
      </c>
      <c r="G16" s="35" t="s">
        <v>568</v>
      </c>
      <c r="H16" s="34" t="s">
        <v>129</v>
      </c>
      <c r="I16" s="35" t="s">
        <v>150</v>
      </c>
      <c r="J16" s="66" t="s">
        <v>448</v>
      </c>
      <c r="K16" s="18"/>
    </row>
    <row r="17" spans="1:11" ht="22.5" x14ac:dyDescent="0.2">
      <c r="A17" s="65" t="s">
        <v>151</v>
      </c>
      <c r="B17" s="35" t="s">
        <v>4</v>
      </c>
      <c r="C17" s="35" t="s">
        <v>152</v>
      </c>
      <c r="D17" s="35" t="s">
        <v>153</v>
      </c>
      <c r="E17" s="35" t="s">
        <v>154</v>
      </c>
      <c r="F17" s="38" t="s">
        <v>443</v>
      </c>
      <c r="G17" s="35" t="s">
        <v>155</v>
      </c>
      <c r="H17" s="34" t="s">
        <v>129</v>
      </c>
      <c r="I17" s="35"/>
      <c r="J17" s="66" t="s">
        <v>449</v>
      </c>
      <c r="K17" s="18"/>
    </row>
    <row r="18" spans="1:11" ht="22.5" x14ac:dyDescent="0.2">
      <c r="A18" s="65" t="s">
        <v>156</v>
      </c>
      <c r="B18" s="35" t="s">
        <v>4</v>
      </c>
      <c r="C18" s="35" t="s">
        <v>157</v>
      </c>
      <c r="D18" s="35" t="s">
        <v>158</v>
      </c>
      <c r="E18" s="35" t="s">
        <v>159</v>
      </c>
      <c r="F18" s="40" t="s">
        <v>160</v>
      </c>
      <c r="G18" s="35" t="s">
        <v>568</v>
      </c>
      <c r="H18" s="34" t="s">
        <v>129</v>
      </c>
      <c r="I18" s="35" t="s">
        <v>161</v>
      </c>
      <c r="J18" s="66" t="s">
        <v>450</v>
      </c>
      <c r="K18" s="18"/>
    </row>
    <row r="19" spans="1:11" ht="33.75" x14ac:dyDescent="0.2">
      <c r="A19" s="65" t="s">
        <v>162</v>
      </c>
      <c r="B19" s="35" t="s">
        <v>4</v>
      </c>
      <c r="C19" s="35" t="s">
        <v>163</v>
      </c>
      <c r="D19" s="35" t="s">
        <v>164</v>
      </c>
      <c r="E19" s="35" t="s">
        <v>165</v>
      </c>
      <c r="F19" s="40" t="s">
        <v>143</v>
      </c>
      <c r="G19" s="35" t="s">
        <v>166</v>
      </c>
      <c r="H19" s="34" t="s">
        <v>129</v>
      </c>
      <c r="I19" s="35" t="s">
        <v>167</v>
      </c>
      <c r="J19" s="66" t="s">
        <v>451</v>
      </c>
      <c r="K19" s="18"/>
    </row>
    <row r="20" spans="1:11" ht="33.75" x14ac:dyDescent="0.2">
      <c r="A20" s="65" t="s">
        <v>168</v>
      </c>
      <c r="B20" s="35" t="s">
        <v>169</v>
      </c>
      <c r="C20" s="35" t="s">
        <v>170</v>
      </c>
      <c r="D20" s="35" t="s">
        <v>171</v>
      </c>
      <c r="E20" s="35" t="s">
        <v>172</v>
      </c>
      <c r="F20" s="36" t="s">
        <v>102</v>
      </c>
      <c r="G20" s="35" t="s">
        <v>173</v>
      </c>
      <c r="H20" s="34" t="s">
        <v>129</v>
      </c>
      <c r="I20" s="35" t="s">
        <v>174</v>
      </c>
      <c r="J20" s="66" t="s">
        <v>452</v>
      </c>
      <c r="K20" s="18"/>
    </row>
    <row r="21" spans="1:11" ht="33.75" x14ac:dyDescent="0.2">
      <c r="A21" s="65" t="s">
        <v>175</v>
      </c>
      <c r="B21" s="35" t="s">
        <v>2</v>
      </c>
      <c r="C21" s="35" t="s">
        <v>176</v>
      </c>
      <c r="D21" s="35" t="s">
        <v>177</v>
      </c>
      <c r="E21" s="35" t="s">
        <v>178</v>
      </c>
      <c r="F21" s="41" t="s">
        <v>179</v>
      </c>
      <c r="G21" s="35"/>
      <c r="H21" s="34" t="s">
        <v>129</v>
      </c>
      <c r="I21" s="35" t="s">
        <v>180</v>
      </c>
      <c r="J21" s="66" t="s">
        <v>453</v>
      </c>
      <c r="K21" s="18"/>
    </row>
    <row r="22" spans="1:11" ht="33.75" x14ac:dyDescent="0.2">
      <c r="A22" s="65" t="s">
        <v>181</v>
      </c>
      <c r="B22" s="35" t="s">
        <v>182</v>
      </c>
      <c r="C22" s="35" t="s">
        <v>183</v>
      </c>
      <c r="D22" s="35" t="s">
        <v>184</v>
      </c>
      <c r="E22" s="35" t="s">
        <v>185</v>
      </c>
      <c r="F22" s="40" t="s">
        <v>186</v>
      </c>
      <c r="G22" s="35"/>
      <c r="H22" s="34" t="s">
        <v>129</v>
      </c>
      <c r="I22" s="35" t="s">
        <v>187</v>
      </c>
      <c r="J22" s="66" t="s">
        <v>454</v>
      </c>
      <c r="K22" s="18"/>
    </row>
    <row r="23" spans="1:11" ht="22.5" x14ac:dyDescent="0.2">
      <c r="A23" s="65" t="s">
        <v>188</v>
      </c>
      <c r="B23" s="35" t="s">
        <v>1</v>
      </c>
      <c r="C23" s="35" t="s">
        <v>189</v>
      </c>
      <c r="D23" s="35" t="s">
        <v>127</v>
      </c>
      <c r="E23" s="35" t="s">
        <v>190</v>
      </c>
      <c r="F23" s="40" t="s">
        <v>186</v>
      </c>
      <c r="G23" s="35"/>
      <c r="H23" s="34" t="s">
        <v>129</v>
      </c>
      <c r="I23" s="35" t="s">
        <v>161</v>
      </c>
      <c r="J23" s="66"/>
      <c r="K23" s="18"/>
    </row>
    <row r="24" spans="1:11" x14ac:dyDescent="0.2">
      <c r="A24" s="67" t="s">
        <v>191</v>
      </c>
      <c r="B24" s="68" t="s">
        <v>192</v>
      </c>
      <c r="C24" s="68" t="s">
        <v>103</v>
      </c>
      <c r="D24" s="68" t="s">
        <v>193</v>
      </c>
      <c r="E24" s="68" t="s">
        <v>194</v>
      </c>
      <c r="F24" s="69" t="s">
        <v>444</v>
      </c>
      <c r="G24" s="68" t="s">
        <v>195</v>
      </c>
      <c r="H24" s="70" t="s">
        <v>129</v>
      </c>
      <c r="I24" s="68" t="s">
        <v>196</v>
      </c>
      <c r="J24" s="71" t="s">
        <v>455</v>
      </c>
      <c r="K24" s="18"/>
    </row>
    <row r="25" spans="1:11" x14ac:dyDescent="0.2">
      <c r="K25" s="18"/>
    </row>
    <row r="26" spans="1:11" x14ac:dyDescent="0.2">
      <c r="K26" s="18"/>
    </row>
    <row r="27" spans="1:11" x14ac:dyDescent="0.2">
      <c r="B27" s="15"/>
      <c r="K27" s="18"/>
    </row>
    <row r="28" spans="1:11" x14ac:dyDescent="0.2">
      <c r="K28" s="18"/>
    </row>
    <row r="29" spans="1:11" x14ac:dyDescent="0.2">
      <c r="K29" s="18"/>
    </row>
    <row r="30" spans="1:11" x14ac:dyDescent="0.2">
      <c r="K30" s="18"/>
    </row>
    <row r="31" spans="1:11" x14ac:dyDescent="0.2">
      <c r="K31" s="18"/>
    </row>
    <row r="32" spans="1:11" x14ac:dyDescent="0.2">
      <c r="K32" s="18"/>
    </row>
    <row r="33" spans="11:11" x14ac:dyDescent="0.2">
      <c r="K33" s="18"/>
    </row>
    <row r="34" spans="11:11" x14ac:dyDescent="0.2">
      <c r="K34" s="18"/>
    </row>
    <row r="35" spans="11:11" x14ac:dyDescent="0.2">
      <c r="K35" s="18"/>
    </row>
    <row r="36" spans="11:11" x14ac:dyDescent="0.2">
      <c r="K36" s="18"/>
    </row>
    <row r="37" spans="11:11" x14ac:dyDescent="0.2">
      <c r="K37" s="18"/>
    </row>
    <row r="38" spans="11:11" x14ac:dyDescent="0.2">
      <c r="K38" s="18"/>
    </row>
    <row r="39" spans="11:11" x14ac:dyDescent="0.2">
      <c r="K39" s="18"/>
    </row>
    <row r="40" spans="11:11" x14ac:dyDescent="0.2">
      <c r="K40" s="18"/>
    </row>
    <row r="41" spans="11:11" x14ac:dyDescent="0.2">
      <c r="K41" s="18"/>
    </row>
    <row r="42" spans="11:11" x14ac:dyDescent="0.2">
      <c r="K42" s="18"/>
    </row>
    <row r="43" spans="11:11" x14ac:dyDescent="0.2">
      <c r="K43" s="18"/>
    </row>
    <row r="44" spans="11:11" x14ac:dyDescent="0.2">
      <c r="K44" s="18"/>
    </row>
    <row r="45" spans="11:11" x14ac:dyDescent="0.2">
      <c r="K45" s="18"/>
    </row>
    <row r="46" spans="11:11" x14ac:dyDescent="0.2">
      <c r="K46" s="18"/>
    </row>
    <row r="47" spans="11:11" x14ac:dyDescent="0.2">
      <c r="K47" s="18"/>
    </row>
    <row r="48" spans="11:11" x14ac:dyDescent="0.2">
      <c r="K48" s="18"/>
    </row>
    <row r="49" spans="11:11" x14ac:dyDescent="0.2">
      <c r="K49" s="18"/>
    </row>
    <row r="50" spans="11:11" x14ac:dyDescent="0.2">
      <c r="K50" s="18"/>
    </row>
    <row r="51" spans="11:11" x14ac:dyDescent="0.2">
      <c r="K51" s="18"/>
    </row>
    <row r="52" spans="11:11" x14ac:dyDescent="0.2">
      <c r="K52" s="18"/>
    </row>
    <row r="53" spans="11:11" x14ac:dyDescent="0.2">
      <c r="K53" s="18"/>
    </row>
    <row r="54" spans="11:11" x14ac:dyDescent="0.2">
      <c r="K54" s="18"/>
    </row>
    <row r="55" spans="11:11" x14ac:dyDescent="0.2">
      <c r="K55" s="18"/>
    </row>
    <row r="56" spans="11:11" x14ac:dyDescent="0.2">
      <c r="K56" s="18"/>
    </row>
    <row r="57" spans="11:11" x14ac:dyDescent="0.2">
      <c r="K57" s="18"/>
    </row>
    <row r="58" spans="11:11" x14ac:dyDescent="0.2">
      <c r="K58" s="18"/>
    </row>
    <row r="59" spans="11:11" x14ac:dyDescent="0.2">
      <c r="K59" s="18"/>
    </row>
    <row r="60" spans="11:11" x14ac:dyDescent="0.2">
      <c r="K60" s="18"/>
    </row>
    <row r="61" spans="11:11" x14ac:dyDescent="0.2">
      <c r="K61" s="18"/>
    </row>
    <row r="62" spans="11:11" x14ac:dyDescent="0.2">
      <c r="K62" s="18"/>
    </row>
    <row r="63" spans="11:11" x14ac:dyDescent="0.2">
      <c r="K63" s="18"/>
    </row>
    <row r="64" spans="11:11" x14ac:dyDescent="0.2">
      <c r="K64" s="18"/>
    </row>
    <row r="65" spans="11:11" x14ac:dyDescent="0.2">
      <c r="K65" s="18"/>
    </row>
    <row r="66" spans="11:11" x14ac:dyDescent="0.2">
      <c r="K66" s="18"/>
    </row>
    <row r="67" spans="11:11" x14ac:dyDescent="0.2">
      <c r="K67" s="18"/>
    </row>
    <row r="68" spans="11:11" x14ac:dyDescent="0.2">
      <c r="K68" s="18"/>
    </row>
    <row r="69" spans="11:11" x14ac:dyDescent="0.2">
      <c r="K69" s="18"/>
    </row>
    <row r="70" spans="11:11" x14ac:dyDescent="0.2">
      <c r="K70" s="18"/>
    </row>
    <row r="71" spans="11:11" x14ac:dyDescent="0.2">
      <c r="K71" s="18"/>
    </row>
    <row r="72" spans="11:11" x14ac:dyDescent="0.2">
      <c r="K72" s="18"/>
    </row>
    <row r="73" spans="11:11" x14ac:dyDescent="0.2">
      <c r="K73" s="18"/>
    </row>
    <row r="74" spans="11:11" x14ac:dyDescent="0.2">
      <c r="K74" s="18"/>
    </row>
    <row r="75" spans="11:11" x14ac:dyDescent="0.2">
      <c r="K75" s="18"/>
    </row>
    <row r="76" spans="11:11" x14ac:dyDescent="0.2">
      <c r="K76" s="18"/>
    </row>
    <row r="77" spans="11:11" x14ac:dyDescent="0.2">
      <c r="K77" s="18"/>
    </row>
    <row r="78" spans="11:11" x14ac:dyDescent="0.2">
      <c r="K78" s="18"/>
    </row>
    <row r="79" spans="11:11" x14ac:dyDescent="0.2">
      <c r="K79" s="18"/>
    </row>
    <row r="80" spans="11:11" x14ac:dyDescent="0.2">
      <c r="K80" s="18"/>
    </row>
    <row r="81" spans="11:11" x14ac:dyDescent="0.2">
      <c r="K81" s="18"/>
    </row>
    <row r="82" spans="11:11" x14ac:dyDescent="0.2">
      <c r="K82" s="18"/>
    </row>
    <row r="83" spans="11:11" x14ac:dyDescent="0.2">
      <c r="K83" s="18"/>
    </row>
    <row r="84" spans="11:11" x14ac:dyDescent="0.2">
      <c r="K84" s="18"/>
    </row>
    <row r="85" spans="11:11" x14ac:dyDescent="0.2">
      <c r="K85" s="18"/>
    </row>
    <row r="86" spans="11:11" x14ac:dyDescent="0.2">
      <c r="K86" s="18"/>
    </row>
    <row r="87" spans="11:11" x14ac:dyDescent="0.2">
      <c r="K87" s="18"/>
    </row>
    <row r="88" spans="11:11" x14ac:dyDescent="0.2">
      <c r="K88" s="18"/>
    </row>
    <row r="89" spans="11:11" x14ac:dyDescent="0.2">
      <c r="K89" s="18"/>
    </row>
    <row r="90" spans="11:11" x14ac:dyDescent="0.2">
      <c r="K90" s="18"/>
    </row>
    <row r="91" spans="11:11" x14ac:dyDescent="0.2">
      <c r="K91" s="18"/>
    </row>
    <row r="92" spans="11:11" x14ac:dyDescent="0.2">
      <c r="K92" s="18"/>
    </row>
    <row r="93" spans="11:11" x14ac:dyDescent="0.2">
      <c r="K93" s="18"/>
    </row>
    <row r="94" spans="11:11" x14ac:dyDescent="0.2">
      <c r="K94" s="18"/>
    </row>
    <row r="95" spans="11:11" x14ac:dyDescent="0.2">
      <c r="K95" s="18"/>
    </row>
    <row r="96" spans="11:11" x14ac:dyDescent="0.2">
      <c r="K96" s="18"/>
    </row>
    <row r="97" spans="11:11" x14ac:dyDescent="0.2">
      <c r="K97" s="18"/>
    </row>
    <row r="98" spans="11:11" x14ac:dyDescent="0.2">
      <c r="K98" s="18"/>
    </row>
    <row r="99" spans="11:11" x14ac:dyDescent="0.2">
      <c r="K99" s="18"/>
    </row>
    <row r="100" spans="11:11" x14ac:dyDescent="0.2">
      <c r="K100" s="18"/>
    </row>
    <row r="101" spans="11:11" x14ac:dyDescent="0.2">
      <c r="K101" s="18"/>
    </row>
    <row r="102" spans="11:11" x14ac:dyDescent="0.2">
      <c r="K102" s="18"/>
    </row>
    <row r="103" spans="11:11" x14ac:dyDescent="0.2">
      <c r="K103" s="18"/>
    </row>
    <row r="104" spans="11:11" x14ac:dyDescent="0.2">
      <c r="K104" s="18"/>
    </row>
    <row r="105" spans="11:11" x14ac:dyDescent="0.2">
      <c r="K105" s="18"/>
    </row>
  </sheetData>
  <dataValidations count="1">
    <dataValidation type="list" allowBlank="1" showInputMessage="1" showErrorMessage="1" errorTitle="Conflict type" error="Pick a type from the list." sqref="F6:F105" xr:uid="{39CDFFEB-6E72-4E0A-9FF5-4D2D9CAC82E2}">
      <formula1>"Double-booking,Attendee unavailable,Rule break,Rule risk,Visibility,Knock-on,Dependency,Competing requests,Deadline,Request routing"</formula1>
    </dataValidation>
  </dataValidations>
  <pageMargins left="0.7" right="0.7" top="0.75" bottom="0.75" header="0.3" footer="0.3"/>
  <pageSetup orientation="portrait" r:id="rId1"/>
  <headerFooter>
    <oddHeader>&amp;CWork sample — fictional scenario</oddHeader>
  </headerFooter>
  <tableParts count="1">
    <tablePart r:id="rId2"/>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0A53A-3476-4D79-8C23-7AF7C09F1005}">
  <dimension ref="A1:O45"/>
  <sheetViews>
    <sheetView workbookViewId="0">
      <pane ySplit="7" topLeftCell="A8" activePane="bottomLeft" state="frozen"/>
      <selection pane="bottomLeft" activeCell="N34" sqref="N34"/>
    </sheetView>
  </sheetViews>
  <sheetFormatPr defaultRowHeight="11.25" x14ac:dyDescent="0.2"/>
  <cols>
    <col min="1" max="1" width="8.85546875" style="2" bestFit="1" customWidth="1"/>
    <col min="2" max="2" width="19.5703125" style="2" bestFit="1" customWidth="1"/>
    <col min="3" max="3" width="14.28515625" style="2" customWidth="1"/>
    <col min="4" max="4" width="12.140625" style="2" bestFit="1" customWidth="1"/>
    <col min="5" max="5" width="14.28515625" style="2" customWidth="1"/>
    <col min="6" max="6" width="18.7109375" style="2" bestFit="1" customWidth="1"/>
    <col min="7" max="7" width="14.28515625" style="2" customWidth="1"/>
    <col min="8" max="8" width="18.7109375" style="2" bestFit="1" customWidth="1"/>
    <col min="9" max="9" width="14.28515625" style="2" customWidth="1"/>
    <col min="10" max="10" width="14.7109375" style="2" bestFit="1" customWidth="1"/>
    <col min="11" max="11" width="14.28515625" style="2" customWidth="1"/>
    <col min="12" max="12" width="2.85546875" style="2" customWidth="1"/>
    <col min="13" max="14" width="28.5703125" style="2" customWidth="1"/>
    <col min="15" max="15" width="99" style="2" customWidth="1"/>
    <col min="16" max="16384" width="9.140625" style="2"/>
  </cols>
  <sheetData>
    <row r="1" spans="1:15" ht="21" x14ac:dyDescent="0.35">
      <c r="A1" s="21" t="s">
        <v>468</v>
      </c>
    </row>
    <row r="3" spans="1:15" ht="12" thickBot="1" x14ac:dyDescent="0.25">
      <c r="A3" s="15" t="s">
        <v>197</v>
      </c>
    </row>
    <row r="4" spans="1:15" ht="23.25" thickBot="1" x14ac:dyDescent="0.25">
      <c r="A4" s="20" t="s">
        <v>212</v>
      </c>
      <c r="B4" s="107" t="s">
        <v>102</v>
      </c>
      <c r="C4" s="108"/>
      <c r="D4" s="109" t="s">
        <v>113</v>
      </c>
      <c r="E4" s="110"/>
      <c r="F4" s="111" t="s">
        <v>198</v>
      </c>
      <c r="G4" s="112"/>
      <c r="H4" s="113" t="s">
        <v>200</v>
      </c>
      <c r="I4" s="114"/>
      <c r="J4" s="115" t="s">
        <v>456</v>
      </c>
      <c r="K4" s="116"/>
    </row>
    <row r="5" spans="1:15" ht="23.25" thickBot="1" x14ac:dyDescent="0.25">
      <c r="A5" s="20" t="s">
        <v>213</v>
      </c>
      <c r="B5" s="103" t="s">
        <v>211</v>
      </c>
      <c r="C5" s="104"/>
      <c r="D5" s="105" t="s">
        <v>510</v>
      </c>
      <c r="E5" s="106"/>
      <c r="F5" s="106"/>
      <c r="G5" s="106"/>
      <c r="H5" s="106"/>
      <c r="I5" s="106"/>
      <c r="J5" s="106"/>
      <c r="K5" s="106"/>
    </row>
    <row r="7" spans="1:15" x14ac:dyDescent="0.2">
      <c r="A7" s="81" t="s">
        <v>0</v>
      </c>
      <c r="B7" s="81" t="s">
        <v>1</v>
      </c>
      <c r="C7" s="81" t="s">
        <v>201</v>
      </c>
      <c r="D7" s="81" t="s">
        <v>2</v>
      </c>
      <c r="E7" s="81" t="s">
        <v>202</v>
      </c>
      <c r="F7" s="81" t="s">
        <v>3</v>
      </c>
      <c r="G7" s="81" t="s">
        <v>203</v>
      </c>
      <c r="H7" s="81" t="s">
        <v>4</v>
      </c>
      <c r="I7" s="81" t="s">
        <v>204</v>
      </c>
      <c r="J7" s="81" t="s">
        <v>5</v>
      </c>
      <c r="K7" s="81" t="s">
        <v>205</v>
      </c>
      <c r="M7" s="1" t="s">
        <v>94</v>
      </c>
      <c r="N7" s="1" t="s">
        <v>210</v>
      </c>
      <c r="O7" s="1" t="s">
        <v>491</v>
      </c>
    </row>
    <row r="8" spans="1:15" x14ac:dyDescent="0.2">
      <c r="A8" s="43">
        <f>TIME(8,30,0)</f>
        <v>0.35416666666666669</v>
      </c>
      <c r="B8" s="44" t="s">
        <v>6</v>
      </c>
      <c r="C8" s="45"/>
      <c r="D8" s="44" t="s">
        <v>13</v>
      </c>
      <c r="E8" s="45"/>
      <c r="F8" s="44"/>
      <c r="G8" s="45"/>
      <c r="H8" s="44" t="s">
        <v>13</v>
      </c>
      <c r="I8" s="45"/>
      <c r="J8" s="44"/>
      <c r="K8" s="45"/>
      <c r="L8" s="4"/>
      <c r="M8" s="22" t="s">
        <v>99</v>
      </c>
      <c r="N8" s="3" t="s">
        <v>492</v>
      </c>
      <c r="O8" s="3" t="s">
        <v>103</v>
      </c>
    </row>
    <row r="9" spans="1:15" x14ac:dyDescent="0.2">
      <c r="A9" s="43">
        <f>A8+TIME(0,15,0)</f>
        <v>0.36458333333333337</v>
      </c>
      <c r="B9" s="44" t="s">
        <v>6</v>
      </c>
      <c r="C9" s="45"/>
      <c r="D9" s="44" t="s">
        <v>13</v>
      </c>
      <c r="E9" s="45"/>
      <c r="F9" s="44"/>
      <c r="G9" s="45"/>
      <c r="H9" s="44" t="s">
        <v>13</v>
      </c>
      <c r="I9" s="45"/>
      <c r="J9" s="44"/>
      <c r="K9" s="45"/>
      <c r="L9" s="4"/>
      <c r="M9" s="23" t="s">
        <v>106</v>
      </c>
      <c r="N9" s="3" t="s">
        <v>493</v>
      </c>
      <c r="O9" s="3" t="s">
        <v>103</v>
      </c>
    </row>
    <row r="10" spans="1:15" x14ac:dyDescent="0.2">
      <c r="A10" s="43">
        <f t="shared" ref="A10:A45" si="0">A9+TIME(0,15,0)</f>
        <v>0.37500000000000006</v>
      </c>
      <c r="B10" s="44"/>
      <c r="C10" s="45"/>
      <c r="D10" s="44" t="s">
        <v>13</v>
      </c>
      <c r="E10" s="45"/>
      <c r="F10" s="44" t="s">
        <v>17</v>
      </c>
      <c r="G10" s="45"/>
      <c r="H10" s="44" t="s">
        <v>13</v>
      </c>
      <c r="I10" s="46" t="s">
        <v>139</v>
      </c>
      <c r="J10" s="44" t="s">
        <v>25</v>
      </c>
      <c r="K10" s="45"/>
      <c r="L10" s="4"/>
      <c r="M10" s="24" t="s">
        <v>110</v>
      </c>
      <c r="N10" s="3" t="s">
        <v>494</v>
      </c>
      <c r="O10" s="3" t="s">
        <v>103</v>
      </c>
    </row>
    <row r="11" spans="1:15" x14ac:dyDescent="0.2">
      <c r="A11" s="43">
        <f t="shared" si="0"/>
        <v>0.38541666666666674</v>
      </c>
      <c r="B11" s="44"/>
      <c r="C11" s="45"/>
      <c r="D11" s="44" t="s">
        <v>13</v>
      </c>
      <c r="E11" s="45"/>
      <c r="F11" s="44" t="s">
        <v>17</v>
      </c>
      <c r="G11" s="45"/>
      <c r="H11" s="44" t="s">
        <v>13</v>
      </c>
      <c r="I11" s="46" t="s">
        <v>139</v>
      </c>
      <c r="J11" s="44" t="s">
        <v>25</v>
      </c>
      <c r="K11" s="45"/>
      <c r="L11" s="4"/>
      <c r="M11" s="23" t="s">
        <v>116</v>
      </c>
      <c r="N11" s="3" t="s">
        <v>495</v>
      </c>
      <c r="O11" s="3" t="s">
        <v>103</v>
      </c>
    </row>
    <row r="12" spans="1:15" x14ac:dyDescent="0.2">
      <c r="A12" s="43">
        <f t="shared" si="0"/>
        <v>0.39583333333333343</v>
      </c>
      <c r="B12" s="44" t="s">
        <v>7</v>
      </c>
      <c r="C12" s="47" t="s">
        <v>106</v>
      </c>
      <c r="D12" s="44" t="s">
        <v>13</v>
      </c>
      <c r="E12" s="45"/>
      <c r="F12" s="44" t="s">
        <v>17</v>
      </c>
      <c r="G12" s="45"/>
      <c r="H12" s="44" t="s">
        <v>13</v>
      </c>
      <c r="I12" s="46" t="s">
        <v>139</v>
      </c>
      <c r="J12" s="44" t="s">
        <v>25</v>
      </c>
      <c r="K12" s="45"/>
      <c r="L12" s="4"/>
      <c r="M12" s="23" t="s">
        <v>121</v>
      </c>
      <c r="N12" s="3" t="s">
        <v>496</v>
      </c>
      <c r="O12" s="3" t="s">
        <v>103</v>
      </c>
    </row>
    <row r="13" spans="1:15" x14ac:dyDescent="0.2">
      <c r="A13" s="43">
        <f t="shared" si="0"/>
        <v>0.40625000000000011</v>
      </c>
      <c r="B13" s="44" t="s">
        <v>7</v>
      </c>
      <c r="C13" s="47" t="s">
        <v>106</v>
      </c>
      <c r="D13" s="44" t="s">
        <v>13</v>
      </c>
      <c r="E13" s="45"/>
      <c r="F13" s="44" t="s">
        <v>17</v>
      </c>
      <c r="G13" s="45"/>
      <c r="H13" s="44" t="s">
        <v>13</v>
      </c>
      <c r="I13" s="46" t="s">
        <v>139</v>
      </c>
      <c r="J13" s="44" t="s">
        <v>25</v>
      </c>
      <c r="K13" s="45"/>
      <c r="L13" s="4"/>
      <c r="M13" s="22" t="s">
        <v>125</v>
      </c>
      <c r="N13" s="3" t="s">
        <v>497</v>
      </c>
      <c r="O13" s="3" t="s">
        <v>445</v>
      </c>
    </row>
    <row r="14" spans="1:15" ht="22.5" x14ac:dyDescent="0.2">
      <c r="A14" s="43">
        <f t="shared" si="0"/>
        <v>0.4166666666666668</v>
      </c>
      <c r="B14" s="48" t="s">
        <v>8</v>
      </c>
      <c r="C14" s="49" t="s">
        <v>206</v>
      </c>
      <c r="D14" s="44"/>
      <c r="E14" s="45"/>
      <c r="F14" s="44"/>
      <c r="G14" s="45"/>
      <c r="H14" s="44"/>
      <c r="I14" s="45"/>
      <c r="J14" s="44"/>
      <c r="K14" s="45"/>
      <c r="L14" s="4"/>
      <c r="M14" s="22" t="s">
        <v>131</v>
      </c>
      <c r="N14" s="3" t="s">
        <v>498</v>
      </c>
      <c r="O14" s="3" t="s">
        <v>445</v>
      </c>
    </row>
    <row r="15" spans="1:15" x14ac:dyDescent="0.2">
      <c r="A15" s="43">
        <f t="shared" si="0"/>
        <v>0.42708333333333348</v>
      </c>
      <c r="B15" s="44" t="s">
        <v>9</v>
      </c>
      <c r="C15" s="47" t="s">
        <v>106</v>
      </c>
      <c r="D15" s="44"/>
      <c r="E15" s="45"/>
      <c r="F15" s="44"/>
      <c r="G15" s="45"/>
      <c r="H15" s="44"/>
      <c r="I15" s="45"/>
      <c r="J15" s="44"/>
      <c r="K15" s="45"/>
      <c r="L15" s="4"/>
      <c r="M15" s="23" t="s">
        <v>135</v>
      </c>
      <c r="N15" s="3" t="s">
        <v>499</v>
      </c>
      <c r="O15" s="3" t="s">
        <v>446</v>
      </c>
    </row>
    <row r="16" spans="1:15" x14ac:dyDescent="0.2">
      <c r="A16" s="43">
        <f t="shared" si="0"/>
        <v>0.43750000000000017</v>
      </c>
      <c r="B16" s="44"/>
      <c r="C16" s="45"/>
      <c r="D16" s="44" t="s">
        <v>14</v>
      </c>
      <c r="E16" s="45"/>
      <c r="F16" s="44"/>
      <c r="G16" s="45"/>
      <c r="H16" s="44" t="s">
        <v>21</v>
      </c>
      <c r="I16" s="46" t="s">
        <v>146</v>
      </c>
      <c r="J16" s="44"/>
      <c r="K16" s="45"/>
      <c r="L16" s="4"/>
      <c r="M16" s="25" t="s">
        <v>139</v>
      </c>
      <c r="N16" s="3" t="s">
        <v>500</v>
      </c>
      <c r="O16" s="3" t="s">
        <v>447</v>
      </c>
    </row>
    <row r="17" spans="1:15" x14ac:dyDescent="0.2">
      <c r="A17" s="43">
        <f t="shared" si="0"/>
        <v>0.44791666666666685</v>
      </c>
      <c r="B17" s="44"/>
      <c r="C17" s="45"/>
      <c r="D17" s="44" t="s">
        <v>14</v>
      </c>
      <c r="E17" s="45"/>
      <c r="F17" s="44"/>
      <c r="G17" s="45"/>
      <c r="H17" s="44" t="s">
        <v>21</v>
      </c>
      <c r="I17" s="46" t="s">
        <v>146</v>
      </c>
      <c r="J17" s="44"/>
      <c r="K17" s="45"/>
      <c r="L17" s="4"/>
      <c r="M17" s="25" t="s">
        <v>146</v>
      </c>
      <c r="N17" s="3" t="s">
        <v>501</v>
      </c>
      <c r="O17" s="3" t="s">
        <v>448</v>
      </c>
    </row>
    <row r="18" spans="1:15" x14ac:dyDescent="0.2">
      <c r="A18" s="43">
        <f t="shared" si="0"/>
        <v>0.45833333333333354</v>
      </c>
      <c r="B18" s="44"/>
      <c r="C18" s="45"/>
      <c r="D18" s="44" t="s">
        <v>14</v>
      </c>
      <c r="E18" s="45"/>
      <c r="F18" s="44" t="s">
        <v>18</v>
      </c>
      <c r="G18" s="45"/>
      <c r="H18" s="44"/>
      <c r="I18" s="47" t="s">
        <v>151</v>
      </c>
      <c r="J18" s="44"/>
      <c r="K18" s="45"/>
      <c r="L18" s="4"/>
      <c r="M18" s="23" t="s">
        <v>151</v>
      </c>
      <c r="N18" s="3" t="s">
        <v>502</v>
      </c>
      <c r="O18" s="3" t="s">
        <v>449</v>
      </c>
    </row>
    <row r="19" spans="1:15" x14ac:dyDescent="0.2">
      <c r="A19" s="43">
        <f t="shared" si="0"/>
        <v>0.46875000000000022</v>
      </c>
      <c r="B19" s="44"/>
      <c r="C19" s="45"/>
      <c r="D19" s="44" t="s">
        <v>14</v>
      </c>
      <c r="E19" s="45"/>
      <c r="F19" s="44" t="s">
        <v>18</v>
      </c>
      <c r="G19" s="45"/>
      <c r="H19" s="44"/>
      <c r="I19" s="47" t="s">
        <v>151</v>
      </c>
      <c r="J19" s="44"/>
      <c r="K19" s="45"/>
      <c r="L19" s="4"/>
      <c r="M19" s="25" t="s">
        <v>156</v>
      </c>
      <c r="N19" s="3" t="s">
        <v>503</v>
      </c>
      <c r="O19" s="3" t="s">
        <v>450</v>
      </c>
    </row>
    <row r="20" spans="1:15" x14ac:dyDescent="0.2">
      <c r="A20" s="43">
        <f t="shared" si="0"/>
        <v>0.47916666666666691</v>
      </c>
      <c r="B20" s="44"/>
      <c r="C20" s="45"/>
      <c r="D20" s="44"/>
      <c r="E20" s="45"/>
      <c r="F20" s="44"/>
      <c r="G20" s="45"/>
      <c r="H20" s="44"/>
      <c r="I20" s="47" t="s">
        <v>151</v>
      </c>
      <c r="J20" s="44"/>
      <c r="K20" s="45"/>
      <c r="L20" s="4"/>
      <c r="M20" s="25" t="s">
        <v>162</v>
      </c>
      <c r="N20" s="3" t="s">
        <v>504</v>
      </c>
      <c r="O20" s="3" t="s">
        <v>451</v>
      </c>
    </row>
    <row r="21" spans="1:15" ht="22.5" x14ac:dyDescent="0.2">
      <c r="A21" s="43">
        <f t="shared" si="0"/>
        <v>0.48958333333333359</v>
      </c>
      <c r="B21" s="44"/>
      <c r="C21" s="45"/>
      <c r="D21" s="44"/>
      <c r="E21" s="45"/>
      <c r="F21" s="44"/>
      <c r="G21" s="45"/>
      <c r="H21" s="44"/>
      <c r="I21" s="47" t="s">
        <v>151</v>
      </c>
      <c r="J21" s="44"/>
      <c r="K21" s="45"/>
      <c r="L21" s="4"/>
      <c r="M21" s="22" t="s">
        <v>168</v>
      </c>
      <c r="N21" s="3" t="s">
        <v>505</v>
      </c>
      <c r="O21" s="3" t="s">
        <v>452</v>
      </c>
    </row>
    <row r="22" spans="1:15" x14ac:dyDescent="0.2">
      <c r="A22" s="43">
        <f t="shared" si="0"/>
        <v>0.50000000000000022</v>
      </c>
      <c r="B22" s="44" t="s">
        <v>10</v>
      </c>
      <c r="C22" s="45"/>
      <c r="D22" s="44" t="s">
        <v>10</v>
      </c>
      <c r="E22" s="45"/>
      <c r="F22" s="44" t="s">
        <v>10</v>
      </c>
      <c r="G22" s="45"/>
      <c r="H22" s="44" t="s">
        <v>10</v>
      </c>
      <c r="I22" s="47" t="s">
        <v>151</v>
      </c>
      <c r="J22" s="44" t="s">
        <v>10</v>
      </c>
      <c r="K22" s="45"/>
      <c r="L22" s="4"/>
      <c r="M22" s="26" t="s">
        <v>175</v>
      </c>
      <c r="N22" s="3" t="s">
        <v>506</v>
      </c>
      <c r="O22" s="3" t="s">
        <v>453</v>
      </c>
    </row>
    <row r="23" spans="1:15" x14ac:dyDescent="0.2">
      <c r="A23" s="43">
        <f t="shared" si="0"/>
        <v>0.51041666666666685</v>
      </c>
      <c r="B23" s="44" t="s">
        <v>10</v>
      </c>
      <c r="C23" s="45"/>
      <c r="D23" s="44" t="s">
        <v>10</v>
      </c>
      <c r="E23" s="45"/>
      <c r="F23" s="44" t="s">
        <v>10</v>
      </c>
      <c r="G23" s="45"/>
      <c r="H23" s="44" t="s">
        <v>10</v>
      </c>
      <c r="I23" s="47" t="s">
        <v>151</v>
      </c>
      <c r="J23" s="44" t="s">
        <v>10</v>
      </c>
      <c r="K23" s="45"/>
      <c r="L23" s="4"/>
      <c r="M23" s="27" t="s">
        <v>181</v>
      </c>
      <c r="N23" s="3" t="s">
        <v>507</v>
      </c>
      <c r="O23" s="3" t="s">
        <v>454</v>
      </c>
    </row>
    <row r="24" spans="1:15" x14ac:dyDescent="0.2">
      <c r="A24" s="43">
        <f t="shared" si="0"/>
        <v>0.52083333333333348</v>
      </c>
      <c r="B24" s="44" t="s">
        <v>10</v>
      </c>
      <c r="C24" s="45"/>
      <c r="D24" s="44" t="s">
        <v>10</v>
      </c>
      <c r="E24" s="45"/>
      <c r="F24" s="44" t="s">
        <v>10</v>
      </c>
      <c r="G24" s="45"/>
      <c r="H24" s="44" t="s">
        <v>10</v>
      </c>
      <c r="I24" s="47" t="s">
        <v>151</v>
      </c>
      <c r="J24" s="44" t="s">
        <v>10</v>
      </c>
      <c r="K24" s="45"/>
      <c r="L24" s="4"/>
      <c r="M24" s="25" t="s">
        <v>188</v>
      </c>
      <c r="N24" s="3" t="s">
        <v>508</v>
      </c>
      <c r="O24" s="3" t="s">
        <v>103</v>
      </c>
    </row>
    <row r="25" spans="1:15" x14ac:dyDescent="0.2">
      <c r="A25" s="43">
        <f t="shared" si="0"/>
        <v>0.53125000000000011</v>
      </c>
      <c r="B25" s="44"/>
      <c r="C25" s="45"/>
      <c r="D25" s="44"/>
      <c r="E25" s="45"/>
      <c r="F25" s="44"/>
      <c r="G25" s="45"/>
      <c r="H25" s="44"/>
      <c r="I25" s="45"/>
      <c r="J25" s="44"/>
      <c r="K25" s="45"/>
      <c r="L25" s="4"/>
      <c r="M25" s="27" t="s">
        <v>191</v>
      </c>
      <c r="N25" s="3" t="s">
        <v>509</v>
      </c>
      <c r="O25" s="3" t="s">
        <v>455</v>
      </c>
    </row>
    <row r="26" spans="1:15" x14ac:dyDescent="0.2">
      <c r="A26" s="43">
        <f t="shared" si="0"/>
        <v>0.54166666666666674</v>
      </c>
      <c r="B26" s="44"/>
      <c r="C26" s="45"/>
      <c r="D26" s="44" t="s">
        <v>15</v>
      </c>
      <c r="E26" s="45"/>
      <c r="F26" s="44" t="s">
        <v>19</v>
      </c>
      <c r="G26" s="49" t="s">
        <v>125</v>
      </c>
      <c r="H26" s="44"/>
      <c r="I26" s="45"/>
      <c r="J26" s="44" t="s">
        <v>26</v>
      </c>
      <c r="K26" s="45"/>
      <c r="L26" s="4"/>
    </row>
    <row r="27" spans="1:15" x14ac:dyDescent="0.2">
      <c r="A27" s="43">
        <f t="shared" si="0"/>
        <v>0.55208333333333337</v>
      </c>
      <c r="B27" s="44"/>
      <c r="C27" s="45"/>
      <c r="D27" s="44" t="s">
        <v>15</v>
      </c>
      <c r="E27" s="45"/>
      <c r="F27" s="44" t="s">
        <v>19</v>
      </c>
      <c r="G27" s="49" t="s">
        <v>125</v>
      </c>
      <c r="H27" s="44"/>
      <c r="I27" s="45"/>
      <c r="J27" s="44" t="s">
        <v>26</v>
      </c>
      <c r="K27" s="45"/>
      <c r="L27" s="4"/>
    </row>
    <row r="28" spans="1:15" x14ac:dyDescent="0.2">
      <c r="A28" s="43">
        <f t="shared" si="0"/>
        <v>0.5625</v>
      </c>
      <c r="B28" s="44"/>
      <c r="C28" s="45"/>
      <c r="D28" s="44" t="s">
        <v>15</v>
      </c>
      <c r="E28" s="45"/>
      <c r="F28" s="44" t="s">
        <v>19</v>
      </c>
      <c r="G28" s="49" t="s">
        <v>125</v>
      </c>
      <c r="H28" s="44"/>
      <c r="I28" s="45"/>
      <c r="J28" s="44"/>
      <c r="K28" s="45"/>
      <c r="L28" s="4"/>
    </row>
    <row r="29" spans="1:15" x14ac:dyDescent="0.2">
      <c r="A29" s="43">
        <f t="shared" si="0"/>
        <v>0.57291666666666663</v>
      </c>
      <c r="B29" s="44"/>
      <c r="C29" s="45"/>
      <c r="D29" s="44" t="s">
        <v>15</v>
      </c>
      <c r="E29" s="45"/>
      <c r="F29" s="44" t="s">
        <v>19</v>
      </c>
      <c r="G29" s="49" t="s">
        <v>125</v>
      </c>
      <c r="H29" s="44"/>
      <c r="I29" s="45"/>
      <c r="J29" s="44"/>
      <c r="K29" s="45"/>
      <c r="L29" s="4"/>
    </row>
    <row r="30" spans="1:15" x14ac:dyDescent="0.2">
      <c r="A30" s="43">
        <f t="shared" si="0"/>
        <v>0.58333333333333326</v>
      </c>
      <c r="B30" s="44" t="s">
        <v>11</v>
      </c>
      <c r="C30" s="45"/>
      <c r="D30" s="44"/>
      <c r="E30" s="50" t="s">
        <v>175</v>
      </c>
      <c r="F30" s="44"/>
      <c r="G30" s="45"/>
      <c r="H30" s="44" t="s">
        <v>22</v>
      </c>
      <c r="I30" s="46" t="s">
        <v>156</v>
      </c>
      <c r="J30" s="44"/>
      <c r="K30" s="45"/>
      <c r="L30" s="4"/>
    </row>
    <row r="31" spans="1:15" x14ac:dyDescent="0.2">
      <c r="A31" s="43">
        <f t="shared" si="0"/>
        <v>0.59374999999999989</v>
      </c>
      <c r="B31" s="44" t="s">
        <v>11</v>
      </c>
      <c r="C31" s="45"/>
      <c r="D31" s="44"/>
      <c r="E31" s="50" t="s">
        <v>175</v>
      </c>
      <c r="F31" s="44"/>
      <c r="G31" s="45"/>
      <c r="H31" s="44" t="s">
        <v>22</v>
      </c>
      <c r="I31" s="46" t="s">
        <v>156</v>
      </c>
      <c r="J31" s="44"/>
      <c r="K31" s="45"/>
      <c r="L31" s="4"/>
    </row>
    <row r="32" spans="1:15" x14ac:dyDescent="0.2">
      <c r="A32" s="43">
        <f t="shared" si="0"/>
        <v>0.60416666666666652</v>
      </c>
      <c r="B32" s="44" t="s">
        <v>11</v>
      </c>
      <c r="C32" s="45"/>
      <c r="D32" s="44"/>
      <c r="E32" s="50" t="s">
        <v>175</v>
      </c>
      <c r="F32" s="44" t="s">
        <v>20</v>
      </c>
      <c r="G32" s="49" t="s">
        <v>131</v>
      </c>
      <c r="H32" s="44" t="s">
        <v>22</v>
      </c>
      <c r="I32" s="46" t="s">
        <v>156</v>
      </c>
      <c r="J32" s="44"/>
      <c r="K32" s="45"/>
      <c r="L32" s="4"/>
    </row>
    <row r="33" spans="1:15" x14ac:dyDescent="0.2">
      <c r="A33" s="43">
        <f t="shared" si="0"/>
        <v>0.61458333333333315</v>
      </c>
      <c r="B33" s="44" t="s">
        <v>11</v>
      </c>
      <c r="C33" s="45"/>
      <c r="D33" s="44"/>
      <c r="E33" s="50" t="s">
        <v>175</v>
      </c>
      <c r="F33" s="44" t="s">
        <v>20</v>
      </c>
      <c r="G33" s="49" t="s">
        <v>131</v>
      </c>
      <c r="H33" s="44" t="s">
        <v>22</v>
      </c>
      <c r="I33" s="46" t="s">
        <v>156</v>
      </c>
      <c r="J33" s="44"/>
      <c r="K33" s="45"/>
      <c r="L33" s="4"/>
      <c r="M33" s="4"/>
      <c r="N33" s="4"/>
      <c r="O33" s="4"/>
    </row>
    <row r="34" spans="1:15" x14ac:dyDescent="0.2">
      <c r="A34" s="43">
        <f t="shared" si="0"/>
        <v>0.62499999999999978</v>
      </c>
      <c r="B34" s="44"/>
      <c r="C34" s="45"/>
      <c r="D34" s="44" t="s">
        <v>16</v>
      </c>
      <c r="E34" s="49" t="s">
        <v>207</v>
      </c>
      <c r="F34" s="44" t="s">
        <v>20</v>
      </c>
      <c r="G34" s="49" t="s">
        <v>209</v>
      </c>
      <c r="H34" s="44" t="s">
        <v>22</v>
      </c>
      <c r="I34" s="45"/>
      <c r="J34" s="44"/>
      <c r="K34" s="45"/>
      <c r="L34" s="4"/>
      <c r="M34" s="4"/>
      <c r="N34" s="4"/>
      <c r="O34" s="4"/>
    </row>
    <row r="35" spans="1:15" x14ac:dyDescent="0.2">
      <c r="A35" s="43">
        <f t="shared" si="0"/>
        <v>0.63541666666666641</v>
      </c>
      <c r="B35" s="44"/>
      <c r="C35" s="45"/>
      <c r="D35" s="44" t="s">
        <v>16</v>
      </c>
      <c r="E35" s="49" t="s">
        <v>207</v>
      </c>
      <c r="F35" s="44"/>
      <c r="G35" s="49" t="s">
        <v>168</v>
      </c>
      <c r="H35" s="44" t="s">
        <v>22</v>
      </c>
      <c r="I35" s="45"/>
      <c r="J35" s="44"/>
      <c r="K35" s="45"/>
      <c r="L35" s="4"/>
      <c r="M35" s="4"/>
      <c r="N35" s="4"/>
      <c r="O35" s="4"/>
    </row>
    <row r="36" spans="1:15" x14ac:dyDescent="0.2">
      <c r="A36" s="43">
        <f t="shared" si="0"/>
        <v>0.64583333333333304</v>
      </c>
      <c r="B36" s="44"/>
      <c r="C36" s="45"/>
      <c r="D36" s="44" t="s">
        <v>16</v>
      </c>
      <c r="E36" s="49" t="s">
        <v>207</v>
      </c>
      <c r="F36" s="44"/>
      <c r="G36" s="49" t="s">
        <v>168</v>
      </c>
      <c r="H36" s="44" t="s">
        <v>22</v>
      </c>
      <c r="I36" s="45"/>
      <c r="J36" s="44"/>
      <c r="K36" s="45"/>
      <c r="L36" s="4"/>
      <c r="M36" s="4"/>
      <c r="N36" s="4"/>
      <c r="O36" s="4"/>
    </row>
    <row r="37" spans="1:15" x14ac:dyDescent="0.2">
      <c r="A37" s="43">
        <f t="shared" si="0"/>
        <v>0.65624999999999967</v>
      </c>
      <c r="B37" s="44"/>
      <c r="C37" s="45"/>
      <c r="D37" s="44" t="s">
        <v>16</v>
      </c>
      <c r="E37" s="49" t="s">
        <v>207</v>
      </c>
      <c r="F37" s="44"/>
      <c r="G37" s="49" t="s">
        <v>168</v>
      </c>
      <c r="H37" s="44" t="s">
        <v>22</v>
      </c>
      <c r="I37" s="45"/>
      <c r="J37" s="44"/>
      <c r="K37" s="45"/>
      <c r="L37" s="4"/>
      <c r="M37" s="4"/>
      <c r="N37" s="4"/>
      <c r="O37" s="4"/>
    </row>
    <row r="38" spans="1:15" x14ac:dyDescent="0.2">
      <c r="A38" s="43">
        <f t="shared" si="0"/>
        <v>0.6666666666666663</v>
      </c>
      <c r="B38" s="44" t="s">
        <v>12</v>
      </c>
      <c r="C38" s="45"/>
      <c r="D38" s="44"/>
      <c r="E38" s="50" t="s">
        <v>208</v>
      </c>
      <c r="F38" s="44"/>
      <c r="G38" s="49" t="s">
        <v>168</v>
      </c>
      <c r="H38" s="44"/>
      <c r="I38" s="45"/>
      <c r="J38" s="44"/>
      <c r="K38" s="45"/>
      <c r="L38" s="4"/>
      <c r="M38" s="4"/>
      <c r="N38" s="4"/>
      <c r="O38" s="4"/>
    </row>
    <row r="39" spans="1:15" x14ac:dyDescent="0.2">
      <c r="A39" s="43">
        <f t="shared" si="0"/>
        <v>0.67708333333333293</v>
      </c>
      <c r="B39" s="44" t="s">
        <v>12</v>
      </c>
      <c r="C39" s="45"/>
      <c r="D39" s="44"/>
      <c r="E39" s="50" t="s">
        <v>208</v>
      </c>
      <c r="F39" s="44"/>
      <c r="G39" s="49" t="s">
        <v>168</v>
      </c>
      <c r="H39" s="44"/>
      <c r="I39" s="45"/>
      <c r="J39" s="44"/>
      <c r="K39" s="45"/>
      <c r="L39" s="4"/>
      <c r="M39" s="4"/>
      <c r="N39" s="4"/>
      <c r="O39" s="4"/>
    </row>
    <row r="40" spans="1:15" x14ac:dyDescent="0.2">
      <c r="A40" s="43">
        <f t="shared" si="0"/>
        <v>0.68749999999999956</v>
      </c>
      <c r="B40" s="44"/>
      <c r="C40" s="45"/>
      <c r="D40" s="44"/>
      <c r="E40" s="50" t="s">
        <v>208</v>
      </c>
      <c r="F40" s="44"/>
      <c r="G40" s="49" t="s">
        <v>168</v>
      </c>
      <c r="H40" s="44" t="s">
        <v>23</v>
      </c>
      <c r="I40" s="51" t="s">
        <v>199</v>
      </c>
      <c r="J40" s="44"/>
      <c r="K40" s="45"/>
      <c r="L40" s="4"/>
      <c r="M40" s="4"/>
      <c r="N40" s="4"/>
      <c r="O40" s="4"/>
    </row>
    <row r="41" spans="1:15" x14ac:dyDescent="0.2">
      <c r="A41" s="43">
        <f t="shared" si="0"/>
        <v>0.69791666666666619</v>
      </c>
      <c r="B41" s="44"/>
      <c r="C41" s="45"/>
      <c r="D41" s="44"/>
      <c r="E41" s="50" t="s">
        <v>208</v>
      </c>
      <c r="F41" s="44"/>
      <c r="G41" s="49" t="s">
        <v>168</v>
      </c>
      <c r="H41" s="44" t="s">
        <v>23</v>
      </c>
      <c r="I41" s="51" t="s">
        <v>199</v>
      </c>
      <c r="J41" s="44"/>
      <c r="K41" s="45"/>
      <c r="L41" s="4"/>
      <c r="M41" s="4"/>
      <c r="N41" s="4"/>
      <c r="O41" s="4"/>
    </row>
    <row r="42" spans="1:15" x14ac:dyDescent="0.2">
      <c r="A42" s="43">
        <f t="shared" si="0"/>
        <v>0.70833333333333282</v>
      </c>
      <c r="B42" s="44"/>
      <c r="C42" s="45"/>
      <c r="D42" s="44"/>
      <c r="E42" s="50" t="s">
        <v>208</v>
      </c>
      <c r="F42" s="44"/>
      <c r="G42" s="49" t="s">
        <v>168</v>
      </c>
      <c r="H42" s="44"/>
      <c r="I42" s="45"/>
      <c r="J42" s="44"/>
      <c r="K42" s="45"/>
      <c r="L42" s="4"/>
      <c r="M42" s="4"/>
      <c r="N42" s="4"/>
      <c r="O42" s="4"/>
    </row>
    <row r="43" spans="1:15" x14ac:dyDescent="0.2">
      <c r="A43" s="43">
        <f t="shared" si="0"/>
        <v>0.71874999999999944</v>
      </c>
      <c r="B43" s="44"/>
      <c r="C43" s="45"/>
      <c r="D43" s="44"/>
      <c r="E43" s="50" t="s">
        <v>208</v>
      </c>
      <c r="F43" s="44"/>
      <c r="G43" s="49" t="s">
        <v>168</v>
      </c>
      <c r="H43" s="44"/>
      <c r="I43" s="45"/>
      <c r="J43" s="44"/>
      <c r="K43" s="45"/>
      <c r="L43" s="4"/>
      <c r="M43" s="4"/>
      <c r="N43" s="4"/>
      <c r="O43" s="4"/>
    </row>
    <row r="44" spans="1:15" x14ac:dyDescent="0.2">
      <c r="A44" s="43">
        <f t="shared" si="0"/>
        <v>0.72916666666666607</v>
      </c>
      <c r="B44" s="44"/>
      <c r="C44" s="45"/>
      <c r="D44" s="44"/>
      <c r="E44" s="50" t="s">
        <v>208</v>
      </c>
      <c r="F44" s="44"/>
      <c r="G44" s="49" t="s">
        <v>168</v>
      </c>
      <c r="H44" s="44" t="s">
        <v>24</v>
      </c>
      <c r="I44" s="47" t="s">
        <v>116</v>
      </c>
      <c r="J44" s="44"/>
      <c r="K44" s="45"/>
      <c r="L44" s="4"/>
      <c r="M44" s="4"/>
      <c r="N44" s="4"/>
      <c r="O44" s="4"/>
    </row>
    <row r="45" spans="1:15" x14ac:dyDescent="0.2">
      <c r="A45" s="43">
        <f t="shared" si="0"/>
        <v>0.7395833333333327</v>
      </c>
      <c r="B45" s="44"/>
      <c r="C45" s="45"/>
      <c r="D45" s="44"/>
      <c r="E45" s="50" t="s">
        <v>208</v>
      </c>
      <c r="F45" s="44"/>
      <c r="G45" s="49" t="s">
        <v>168</v>
      </c>
      <c r="H45" s="44" t="s">
        <v>24</v>
      </c>
      <c r="I45" s="47" t="s">
        <v>116</v>
      </c>
      <c r="J45" s="44"/>
      <c r="K45" s="45"/>
      <c r="L45" s="4"/>
      <c r="M45" s="4"/>
      <c r="N45" s="4"/>
      <c r="O45" s="4"/>
    </row>
  </sheetData>
  <mergeCells count="7">
    <mergeCell ref="B5:C5"/>
    <mergeCell ref="D5:K5"/>
    <mergeCell ref="B4:C4"/>
    <mergeCell ref="D4:E4"/>
    <mergeCell ref="F4:G4"/>
    <mergeCell ref="H4:I4"/>
    <mergeCell ref="J4:K4"/>
  </mergeCells>
  <hyperlinks>
    <hyperlink ref="C12" location="'Conflict log'!A3" tooltip="Open C02 in Conflict log" display="C02" xr:uid="{B6B70C7F-FF27-4D7C-B920-8E6941E988FD}"/>
    <hyperlink ref="C13" location="'Conflict log'!A3" tooltip="Open C02 in Conflict log" display="C02" xr:uid="{581E934A-377B-42E9-B45A-756A524E6A05}"/>
    <hyperlink ref="C14" location="'Conflict log'!A2" tooltip="Open C01 in Conflict log" display="C01, C02" xr:uid="{B58D035D-40B3-4FA4-B950-18A7AE356CCC}"/>
    <hyperlink ref="C15" location="'Conflict log'!A3" tooltip="Open C02 in Conflict log" display="C02" xr:uid="{42AB69A3-7B13-477C-9B8E-209F1A4E1AFB}"/>
    <hyperlink ref="E30" location="'Conflict log'!A16" tooltip="Open C15 in Conflict log" display="C15" xr:uid="{449944B4-8F2F-4EB3-806B-A503CE9FCDDB}"/>
    <hyperlink ref="E31" location="'Conflict log'!A16" tooltip="Open C15 in Conflict log" display="C15" xr:uid="{F725BF20-F417-44F1-903C-1FA7DCFD2406}"/>
    <hyperlink ref="E32" location="'Conflict log'!A16" tooltip="Open C15 in Conflict log" display="C15" xr:uid="{293E81D9-FCB3-456F-8AC9-9FB0AB32DE46}"/>
    <hyperlink ref="E33" location="'Conflict log'!A16" tooltip="Open C15 in Conflict log" display="C15" xr:uid="{9DDD6F4C-FAD6-4147-A634-E17A5EF7F084}"/>
    <hyperlink ref="E34" location="'Conflict log'!A15" tooltip="Open C14 in Conflict log" display="C14, C05" xr:uid="{3FFDBA0F-5B62-485D-BA88-EDC85A0BF865}"/>
    <hyperlink ref="E35" location="'Conflict log'!A15" tooltip="Open C14 in Conflict log" display="C14, C05" xr:uid="{3F78B339-61D5-42A3-A57D-F781FA74650D}"/>
    <hyperlink ref="E36" location="'Conflict log'!A15" tooltip="Open C14 in Conflict log" display="C14, C05" xr:uid="{2C8D5841-114D-4EAF-AAAE-C113B340A17B}"/>
    <hyperlink ref="E37" location="'Conflict log'!A15" tooltip="Open C14 in Conflict log" display="C14, C05" xr:uid="{7D2C1EDA-6E83-44BC-B9BE-5A58AFBD9B28}"/>
    <hyperlink ref="E38" location="'Conflict log'!A16" tooltip="Open C15 in Conflict log" display="C15, C14" xr:uid="{98837085-A947-4A9D-8788-C137AC512015}"/>
    <hyperlink ref="E39" location="'Conflict log'!A16" tooltip="Open C15 in Conflict log" display="C15, C14" xr:uid="{25645533-0C4F-4F77-B520-09594983E60B}"/>
    <hyperlink ref="E40" location="'Conflict log'!A16" tooltip="Open C15 in Conflict log" display="C15, C14" xr:uid="{3D5712E9-BC59-488C-BD63-096A83D3347D}"/>
    <hyperlink ref="E41" location="'Conflict log'!A16" tooltip="Open C15 in Conflict log" display="C15, C14" xr:uid="{BA7FA331-B6B5-4EB6-8E52-3FD6BA810430}"/>
    <hyperlink ref="E42" location="'Conflict log'!A16" tooltip="Open C15 in Conflict log" display="C15, C14" xr:uid="{C66D5671-F6DA-492A-83E7-19075812B53C}"/>
    <hyperlink ref="E43" location="'Conflict log'!A16" tooltip="Open C15 in Conflict log" display="C15, C14" xr:uid="{A2D2BD33-677F-461F-B4EB-F1463E2AD545}"/>
    <hyperlink ref="E44" location="'Conflict log'!A16" tooltip="Open C15 in Conflict log" display="C15, C14" xr:uid="{35001292-7F9A-4706-9ADF-FA20D903650F}"/>
    <hyperlink ref="E45" location="'Conflict log'!A16" tooltip="Open C15 in Conflict log" display="C15, C14" xr:uid="{4CFA8BC1-B879-44A1-9815-D93072AF2F6B}"/>
    <hyperlink ref="G26" location="'Conflict log'!A7" tooltip="Open C06 in Conflict log" display="C06" xr:uid="{65B9E664-6B8F-4BEB-8D34-25E88DD1D14B}"/>
    <hyperlink ref="G27" location="'Conflict log'!A7" tooltip="Open C06 in Conflict log" display="C06" xr:uid="{B580E3E7-FFB8-47DC-A37F-067032D40FE2}"/>
    <hyperlink ref="G28" location="'Conflict log'!A7" tooltip="Open C06 in Conflict log" display="C06" xr:uid="{3E2FD9D8-B7B3-40CD-8A6C-63302AD6E037}"/>
    <hyperlink ref="G29" location="'Conflict log'!A7" tooltip="Open C06 in Conflict log" display="C06" xr:uid="{1CB137A4-B10C-4C3B-8447-DAF001F0C1F5}"/>
    <hyperlink ref="G32" location="'Conflict log'!A8" tooltip="Open C07 in Conflict log" display="C07" xr:uid="{D39BADC6-D998-44D9-BD31-6713134C9FBD}"/>
    <hyperlink ref="G33" location="'Conflict log'!A8" tooltip="Open C07 in Conflict log" display="C07" xr:uid="{A8986037-E84E-4921-A92A-3F59022D2A4E}"/>
    <hyperlink ref="G34" location="'Conflict log'!A8" tooltip="Open C07 in Conflict log" display="C07, C08" xr:uid="{BEB71E45-5EE0-45B4-85E0-D0D809684EAC}"/>
    <hyperlink ref="G35" location="'Conflict log'!A15" tooltip="Open C14 in Conflict log" display="C14" xr:uid="{DFA101A2-C3D6-429C-8D69-ACA5048A5029}"/>
    <hyperlink ref="G36" location="'Conflict log'!A15" tooltip="Open C14 in Conflict log" display="C14" xr:uid="{64E39176-4B77-4157-9207-FE82AB91C35A}"/>
    <hyperlink ref="G37" location="'Conflict log'!A15" tooltip="Open C14 in Conflict log" display="C14" xr:uid="{B795010F-B4FF-4292-8451-7FBBB871AA07}"/>
    <hyperlink ref="G38" location="'Conflict log'!A15" tooltip="Open C14 in Conflict log" display="C14" xr:uid="{B4F78946-A1EB-4A0A-8779-25409DBFC4AE}"/>
    <hyperlink ref="G39" location="'Conflict log'!A15" tooltip="Open C14 in Conflict log" display="C14" xr:uid="{F5EB2C05-3E8F-4336-842D-E0614EDF7DC8}"/>
    <hyperlink ref="G40" location="'Conflict log'!A15" tooltip="Open C14 in Conflict log" display="C14" xr:uid="{68CBBF46-877C-4748-8F2E-77CB12E5373B}"/>
    <hyperlink ref="G41" location="'Conflict log'!A15" tooltip="Open C14 in Conflict log" display="C14" xr:uid="{2E2FE497-5615-4F64-9DDC-19E1C83B4E82}"/>
    <hyperlink ref="G42" location="'Conflict log'!A15" tooltip="Open C14 in Conflict log" display="C14" xr:uid="{CDFCD0AE-6C21-42A9-A617-66932D488C64}"/>
    <hyperlink ref="G43" location="'Conflict log'!A15" tooltip="Open C14 in Conflict log" display="C14" xr:uid="{73F98AFE-4FAB-4B06-B3D9-C2A3674298C5}"/>
    <hyperlink ref="G44" location="'Conflict log'!A15" tooltip="Open C14 in Conflict log" display="C14" xr:uid="{14C0CE80-8CD4-4D03-8A47-22A02E9780D9}"/>
    <hyperlink ref="G45" location="'Conflict log'!A15" tooltip="Open C14 in Conflict log" display="C14" xr:uid="{04E11AB6-9678-49FE-94EA-6F9B2D5C552E}"/>
    <hyperlink ref="I10" location="'Conflict log'!A10" tooltip="Open C09 in Conflict log" display="C09" xr:uid="{0C91C571-1D2A-4137-BFFD-4725986F18C6}"/>
    <hyperlink ref="I11" location="'Conflict log'!A10" tooltip="Open C09 in Conflict log" display="C09" xr:uid="{FCC6E1FF-F359-42CA-9709-248D681A7FDA}"/>
    <hyperlink ref="I12" location="'Conflict log'!A10" tooltip="Open C09 in Conflict log" display="C09" xr:uid="{A0004CED-E32B-48D5-87C6-D8539CFD379A}"/>
    <hyperlink ref="I13" location="'Conflict log'!A10" tooltip="Open C09 in Conflict log" display="C09" xr:uid="{4EF713EF-1737-421A-911F-5CC13FF1AA24}"/>
    <hyperlink ref="I16" location="'Conflict log'!A11" tooltip="Open C10 in Conflict log" display="C10" xr:uid="{517D2505-BB82-49EF-807C-E8C042063D92}"/>
    <hyperlink ref="I17" location="'Conflict log'!A11" tooltip="Open C10 in Conflict log" display="C10" xr:uid="{F48914C7-4EE9-434B-B011-3B494A34BBEF}"/>
    <hyperlink ref="I18" location="'Conflict log'!A12" tooltip="Open C11 in Conflict log" display="C11" xr:uid="{49203A7F-B128-4C6E-B441-19652A0446BE}"/>
    <hyperlink ref="I19" location="'Conflict log'!A12" tooltip="Open C11 in Conflict log" display="C11" xr:uid="{1C95CE79-AD6D-45B6-AA02-F9876C32E497}"/>
    <hyperlink ref="I20" location="'Conflict log'!A12" tooltip="Open C11 in Conflict log" display="C11" xr:uid="{B8F676BE-5244-45B8-BB78-1F6707CF3107}"/>
    <hyperlink ref="I21" location="'Conflict log'!A12" tooltip="Open C11 in Conflict log" display="C11" xr:uid="{1FF434FF-108C-4039-B49B-F1D15DDC6CB7}"/>
    <hyperlink ref="I22" location="'Conflict log'!A12" tooltip="Open C11 in Conflict log" display="C11" xr:uid="{3D3D5CBB-0D67-4986-B36F-6DE67345D88F}"/>
    <hyperlink ref="I23" location="'Conflict log'!A12" tooltip="Open C11 in Conflict log" display="C11" xr:uid="{4D28E5F8-C45A-4E03-9F5E-0FAC63454006}"/>
    <hyperlink ref="I24" location="'Conflict log'!A12" tooltip="Open C11 in Conflict log" display="C11" xr:uid="{C9FFEDB7-901B-48F8-BA37-0A1D47D3257C}"/>
    <hyperlink ref="I30" location="'Conflict log'!A13" tooltip="Open C12 in Conflict log" display="C12" xr:uid="{9F4B98D8-5E4D-40B2-929A-4625FF41CFF2}"/>
    <hyperlink ref="I31" location="'Conflict log'!A13" tooltip="Open C12 in Conflict log" display="C12" xr:uid="{25006F53-4638-4DE7-BE6D-3AA98F94ABCE}"/>
    <hyperlink ref="I32" location="'Conflict log'!A13" tooltip="Open C12 in Conflict log" display="C12" xr:uid="{AC6E43FE-F751-4B39-B5FE-233BC6970EBF}"/>
    <hyperlink ref="I33" location="'Conflict log'!A13" tooltip="Open C12 in Conflict log" display="C12" xr:uid="{97C7B56D-9459-42BD-88A0-53672195522E}"/>
    <hyperlink ref="I40" location="'Conflict log'!A4" tooltip="Open C03 in Conflict log" display="C03, C13" xr:uid="{9CA9AFC4-C9D7-4946-BBB8-8BF62534C0D6}"/>
    <hyperlink ref="I41" location="'Conflict log'!A4" tooltip="Open C03 in Conflict log" display="C03, C13" xr:uid="{869D249A-34C6-4409-AAF8-256E63C0161F}"/>
    <hyperlink ref="I44" location="'Conflict log'!A5" tooltip="Open C04 in Conflict log" display="C04" xr:uid="{B8872C1C-DEF5-4908-91D8-E025D7FC3CBB}"/>
    <hyperlink ref="I45" location="'Conflict log'!A5" tooltip="Open C04 in Conflict log" display="C04" xr:uid="{970CF0E0-A8C5-4C37-B011-B27175EBD62A}"/>
    <hyperlink ref="M8" location="'Conflict log'!A2" tooltip="Open C01 in Conflict log" display="C01" xr:uid="{039B0514-310D-48AF-A162-FBF5B71F9899}"/>
    <hyperlink ref="M9" location="'Conflict log'!A3" tooltip="Open C02 in Conflict log" display="C02" xr:uid="{495B9CED-5E2C-4899-A2BE-221A6A0218C1}"/>
    <hyperlink ref="M10" location="'Conflict log'!A4" tooltip="Open C03 in Conflict log" display="C03" xr:uid="{1436AB00-BA7F-4269-8514-640CE56AE248}"/>
    <hyperlink ref="M11" location="'Conflict log'!A5" tooltip="Open C04 in Conflict log" display="C04" xr:uid="{F0C2A40B-02B8-491E-98BA-43EEBDD44ED0}"/>
    <hyperlink ref="M12" location="'Conflict log'!A6" tooltip="Open C05 in Conflict log" display="C05" xr:uid="{7BDEA027-E019-44A9-B799-D4B54AA76CAA}"/>
    <hyperlink ref="M13" location="'Conflict log'!A7" tooltip="Open C06 in Conflict log" display="C06" xr:uid="{F9001F90-B0E9-4442-AFB9-AF3D44F40D1A}"/>
    <hyperlink ref="M14" location="'Conflict log'!A8" tooltip="Open C07 in Conflict log" display="C07" xr:uid="{7ABD22B5-C3F8-43C9-80DC-3CA226DB43D7}"/>
    <hyperlink ref="M15" location="'Conflict log'!A9" tooltip="Open C08 in Conflict log" display="C08" xr:uid="{110A5D71-2ADB-41B1-B03F-C6142125F6D9}"/>
    <hyperlink ref="M16" location="'Conflict log'!A10" tooltip="Open C09 in Conflict log" display="C09" xr:uid="{DB1EBAA4-85FC-4776-9AAA-189E490BA79D}"/>
    <hyperlink ref="M17" location="'Conflict log'!A11" tooltip="Open C10 in Conflict log" display="C10" xr:uid="{8AC09B8C-F6D3-4395-A23E-DDEFF62BE020}"/>
    <hyperlink ref="M18" location="'Conflict log'!A12" tooltip="Open C11 in Conflict log" display="C11" xr:uid="{9C24427C-DAAB-4B2D-BB4A-DAB8A4203E1C}"/>
    <hyperlink ref="M19" location="'Conflict log'!A13" tooltip="Open C12 in Conflict log" display="C12" xr:uid="{F7092699-79DD-4D68-944E-FAE5D993ADD8}"/>
    <hyperlink ref="M20" location="'Conflict log'!A14" tooltip="Open C13 in Conflict log" display="C13" xr:uid="{3C496AAE-3658-42BA-863A-77C3D49BAC3E}"/>
    <hyperlink ref="M21" location="'Conflict log'!A15" tooltip="Open C14 in Conflict log" display="C14" xr:uid="{ADD6E61B-F2A9-4345-ACDE-3C767A2908C1}"/>
    <hyperlink ref="M22" location="'Conflict log'!A16" tooltip="Open C15 in Conflict log" display="C15" xr:uid="{B8737817-D9A2-4173-8071-CDA17085C57B}"/>
    <hyperlink ref="M23" location="'Conflict log'!A17" tooltip="Open C16 in Conflict log" display="C16" xr:uid="{124904B8-A874-4994-A03B-A9478DC97AF2}"/>
    <hyperlink ref="M24" location="'Conflict log'!A18" tooltip="Open C17 in Conflict log" display="C17" xr:uid="{A55B28D7-2DAC-4148-B118-34CDE2192D92}"/>
    <hyperlink ref="M25" location="'Conflict log'!A19" tooltip="Open C18 in Conflict log" display="C18" xr:uid="{4B775165-FD84-4F7E-B6B0-385DBF6F096C}"/>
  </hyperlinks>
  <pageMargins left="0.7" right="0.7" top="0.75" bottom="0.75" header="0.3" footer="0.3"/>
  <pageSetup orientation="portrait" r:id="rId1"/>
  <headerFooter>
    <oddHeader>&amp;CWork sample — fictional scenario</oddHead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F7820-3FB8-44EF-903F-980F64041E46}">
  <dimension ref="A1:N30"/>
  <sheetViews>
    <sheetView workbookViewId="0">
      <pane ySplit="5" topLeftCell="A8" activePane="bottomLeft" state="frozen"/>
      <selection pane="bottomLeft" activeCell="C16" sqref="C16"/>
    </sheetView>
  </sheetViews>
  <sheetFormatPr defaultRowHeight="15" x14ac:dyDescent="0.25"/>
  <cols>
    <col min="1" max="1" width="7.7109375" style="8" customWidth="1"/>
    <col min="2" max="2" width="13.28515625" style="8" customWidth="1"/>
    <col min="3" max="3" width="38.140625" style="8" customWidth="1"/>
    <col min="4" max="4" width="22.85546875" style="8" customWidth="1"/>
    <col min="5" max="6" width="26.7109375" style="8" customWidth="1"/>
    <col min="7" max="7" width="32.42578125" style="8" customWidth="1"/>
    <col min="8" max="8" width="38.140625" style="8" customWidth="1"/>
    <col min="9" max="9" width="30.42578125" style="8" customWidth="1"/>
    <col min="10" max="10" width="18.140625" style="8" customWidth="1"/>
    <col min="11" max="11" width="19" style="8" customWidth="1"/>
    <col min="12" max="12" width="32.42578125" style="8" customWidth="1"/>
    <col min="13" max="13" width="32.42578125" customWidth="1"/>
  </cols>
  <sheetData>
    <row r="1" spans="1:14" s="2" customFormat="1" ht="21" x14ac:dyDescent="0.35">
      <c r="A1" s="21" t="s">
        <v>468</v>
      </c>
    </row>
    <row r="2" spans="1:14" s="2" customFormat="1" ht="11.25" x14ac:dyDescent="0.2"/>
    <row r="3" spans="1:14" ht="18.75" x14ac:dyDescent="0.3">
      <c r="A3" s="5" t="s">
        <v>222</v>
      </c>
    </row>
    <row r="5" spans="1:14" x14ac:dyDescent="0.25">
      <c r="A5" s="8" t="s">
        <v>27</v>
      </c>
      <c r="B5" s="8" t="s">
        <v>214</v>
      </c>
      <c r="C5" s="8" t="s">
        <v>223</v>
      </c>
      <c r="D5" s="8" t="s">
        <v>224</v>
      </c>
      <c r="E5" s="8" t="s">
        <v>225</v>
      </c>
      <c r="F5" s="8" t="s">
        <v>226</v>
      </c>
      <c r="G5" s="8" t="s">
        <v>227</v>
      </c>
      <c r="H5" s="8" t="s">
        <v>228</v>
      </c>
      <c r="I5" s="8" t="s">
        <v>229</v>
      </c>
      <c r="J5" s="8" t="s">
        <v>230</v>
      </c>
      <c r="K5" s="8" t="s">
        <v>218</v>
      </c>
      <c r="L5" s="17" t="s">
        <v>430</v>
      </c>
      <c r="M5" s="17" t="s">
        <v>433</v>
      </c>
      <c r="N5" s="8"/>
    </row>
    <row r="6" spans="1:14" ht="48" x14ac:dyDescent="0.25">
      <c r="A6" s="52">
        <v>1</v>
      </c>
      <c r="B6" s="53" t="s">
        <v>231</v>
      </c>
      <c r="C6" s="53" t="s">
        <v>232</v>
      </c>
      <c r="D6" s="53" t="s">
        <v>233</v>
      </c>
      <c r="E6" s="53" t="s">
        <v>234</v>
      </c>
      <c r="F6" s="53" t="s">
        <v>235</v>
      </c>
      <c r="G6" s="54" t="s">
        <v>236</v>
      </c>
      <c r="H6" s="55" t="s">
        <v>237</v>
      </c>
      <c r="I6" s="53" t="s">
        <v>238</v>
      </c>
      <c r="J6" s="53" t="s">
        <v>239</v>
      </c>
      <c r="K6" s="53" t="s">
        <v>240</v>
      </c>
      <c r="L6" s="56" t="s">
        <v>431</v>
      </c>
      <c r="M6" s="56" t="s">
        <v>434</v>
      </c>
      <c r="N6" s="8"/>
    </row>
    <row r="7" spans="1:14" ht="36" x14ac:dyDescent="0.25">
      <c r="A7" s="52">
        <v>2</v>
      </c>
      <c r="B7" s="53" t="s">
        <v>241</v>
      </c>
      <c r="C7" s="53" t="s">
        <v>242</v>
      </c>
      <c r="D7" s="53" t="s">
        <v>243</v>
      </c>
      <c r="E7" s="53" t="s">
        <v>244</v>
      </c>
      <c r="F7" s="53" t="s">
        <v>245</v>
      </c>
      <c r="G7" s="54" t="s">
        <v>246</v>
      </c>
      <c r="H7" s="55" t="s">
        <v>247</v>
      </c>
      <c r="I7" s="53" t="s">
        <v>248</v>
      </c>
      <c r="J7" s="53" t="s">
        <v>249</v>
      </c>
      <c r="K7" s="53" t="s">
        <v>250</v>
      </c>
      <c r="L7" s="56" t="s">
        <v>460</v>
      </c>
      <c r="M7" s="56" t="s">
        <v>435</v>
      </c>
      <c r="N7" s="8"/>
    </row>
    <row r="8" spans="1:14" ht="60" x14ac:dyDescent="0.25">
      <c r="A8" s="52">
        <v>3</v>
      </c>
      <c r="B8" s="53" t="s">
        <v>251</v>
      </c>
      <c r="C8" s="53" t="s">
        <v>252</v>
      </c>
      <c r="D8" s="53" t="s">
        <v>253</v>
      </c>
      <c r="E8" s="53" t="s">
        <v>254</v>
      </c>
      <c r="F8" s="53" t="s">
        <v>255</v>
      </c>
      <c r="G8" s="54" t="s">
        <v>256</v>
      </c>
      <c r="H8" s="55" t="s">
        <v>558</v>
      </c>
      <c r="I8" s="53" t="s">
        <v>257</v>
      </c>
      <c r="J8" s="53" t="s">
        <v>258</v>
      </c>
      <c r="K8" s="53" t="s">
        <v>480</v>
      </c>
      <c r="L8" s="56" t="s">
        <v>432</v>
      </c>
      <c r="M8" s="56" t="s">
        <v>436</v>
      </c>
      <c r="N8" s="8"/>
    </row>
    <row r="9" spans="1:14" ht="36" x14ac:dyDescent="0.25">
      <c r="A9" s="52">
        <v>4</v>
      </c>
      <c r="B9" s="53" t="s">
        <v>259</v>
      </c>
      <c r="C9" s="53" t="s">
        <v>260</v>
      </c>
      <c r="D9" s="53" t="s">
        <v>261</v>
      </c>
      <c r="E9" s="53" t="s">
        <v>262</v>
      </c>
      <c r="F9" s="53" t="s">
        <v>263</v>
      </c>
      <c r="G9" s="54" t="s">
        <v>264</v>
      </c>
      <c r="H9" s="55" t="s">
        <v>265</v>
      </c>
      <c r="I9" s="53" t="s">
        <v>266</v>
      </c>
      <c r="J9" s="53" t="s">
        <v>267</v>
      </c>
      <c r="K9" s="53" t="s">
        <v>268</v>
      </c>
      <c r="L9" s="56" t="s">
        <v>431</v>
      </c>
      <c r="M9" s="56" t="s">
        <v>437</v>
      </c>
      <c r="N9" s="8"/>
    </row>
    <row r="10" spans="1:14" ht="72" x14ac:dyDescent="0.25">
      <c r="A10" s="52">
        <v>5</v>
      </c>
      <c r="B10" s="53" t="s">
        <v>269</v>
      </c>
      <c r="C10" s="53" t="s">
        <v>270</v>
      </c>
      <c r="D10" s="53" t="s">
        <v>271</v>
      </c>
      <c r="E10" s="53" t="s">
        <v>272</v>
      </c>
      <c r="F10" s="53" t="s">
        <v>273</v>
      </c>
      <c r="G10" s="54" t="s">
        <v>274</v>
      </c>
      <c r="H10" s="55" t="s">
        <v>275</v>
      </c>
      <c r="I10" s="53" t="s">
        <v>276</v>
      </c>
      <c r="J10" s="53" t="s">
        <v>277</v>
      </c>
      <c r="K10" s="53" t="s">
        <v>278</v>
      </c>
      <c r="L10" s="56" t="s">
        <v>461</v>
      </c>
      <c r="M10" s="56" t="s">
        <v>438</v>
      </c>
      <c r="N10" s="8"/>
    </row>
    <row r="11" spans="1:14" ht="96" x14ac:dyDescent="0.25">
      <c r="A11" s="52">
        <v>6</v>
      </c>
      <c r="B11" s="53" t="s">
        <v>279</v>
      </c>
      <c r="C11" s="53" t="s">
        <v>280</v>
      </c>
      <c r="D11" s="53" t="s">
        <v>281</v>
      </c>
      <c r="E11" s="53" t="s">
        <v>282</v>
      </c>
      <c r="F11" s="53" t="s">
        <v>283</v>
      </c>
      <c r="G11" s="54" t="s">
        <v>284</v>
      </c>
      <c r="H11" s="55" t="s">
        <v>478</v>
      </c>
      <c r="I11" s="53" t="s">
        <v>285</v>
      </c>
      <c r="J11" s="53" t="s">
        <v>286</v>
      </c>
      <c r="K11" s="53" t="s">
        <v>287</v>
      </c>
      <c r="L11" s="56" t="s">
        <v>460</v>
      </c>
      <c r="M11" s="56" t="s">
        <v>439</v>
      </c>
      <c r="N11" s="8"/>
    </row>
    <row r="12" spans="1:14" ht="36" x14ac:dyDescent="0.25">
      <c r="A12" s="52">
        <v>7</v>
      </c>
      <c r="B12" s="53" t="s">
        <v>288</v>
      </c>
      <c r="C12" s="53" t="s">
        <v>289</v>
      </c>
      <c r="D12" s="53" t="s">
        <v>290</v>
      </c>
      <c r="E12" s="53" t="s">
        <v>291</v>
      </c>
      <c r="F12" s="53" t="s">
        <v>292</v>
      </c>
      <c r="G12" s="54" t="s">
        <v>293</v>
      </c>
      <c r="H12" s="55" t="s">
        <v>294</v>
      </c>
      <c r="I12" s="53" t="s">
        <v>295</v>
      </c>
      <c r="J12" s="53" t="s">
        <v>296</v>
      </c>
      <c r="K12" s="53" t="s">
        <v>297</v>
      </c>
      <c r="L12" s="56" t="s">
        <v>460</v>
      </c>
      <c r="M12" s="56" t="s">
        <v>440</v>
      </c>
      <c r="N12" s="8"/>
    </row>
    <row r="13" spans="1:14" ht="36" x14ac:dyDescent="0.25">
      <c r="A13" s="52">
        <v>8</v>
      </c>
      <c r="B13" s="53" t="s">
        <v>298</v>
      </c>
      <c r="C13" s="53" t="s">
        <v>299</v>
      </c>
      <c r="D13" s="53" t="s">
        <v>300</v>
      </c>
      <c r="E13" s="53" t="s">
        <v>301</v>
      </c>
      <c r="F13" s="53" t="s">
        <v>302</v>
      </c>
      <c r="G13" s="54" t="s">
        <v>303</v>
      </c>
      <c r="H13" s="55" t="s">
        <v>304</v>
      </c>
      <c r="I13" s="53" t="s">
        <v>305</v>
      </c>
      <c r="J13" s="53" t="s">
        <v>484</v>
      </c>
      <c r="K13" s="53" t="s">
        <v>250</v>
      </c>
      <c r="L13" s="56" t="s">
        <v>460</v>
      </c>
      <c r="M13" s="56" t="s">
        <v>485</v>
      </c>
      <c r="N13" s="8"/>
    </row>
    <row r="14" spans="1:14" ht="36" x14ac:dyDescent="0.25">
      <c r="A14" s="52">
        <v>9</v>
      </c>
      <c r="B14" s="53" t="s">
        <v>298</v>
      </c>
      <c r="C14" s="53" t="s">
        <v>306</v>
      </c>
      <c r="D14" s="53" t="s">
        <v>307</v>
      </c>
      <c r="E14" s="53" t="s">
        <v>308</v>
      </c>
      <c r="F14" s="53" t="s">
        <v>309</v>
      </c>
      <c r="G14" s="54" t="s">
        <v>310</v>
      </c>
      <c r="H14" s="55" t="s">
        <v>311</v>
      </c>
      <c r="I14" s="53" t="s">
        <v>312</v>
      </c>
      <c r="J14" s="53" t="s">
        <v>313</v>
      </c>
      <c r="K14" s="53" t="s">
        <v>250</v>
      </c>
      <c r="L14" s="56" t="s">
        <v>460</v>
      </c>
      <c r="M14" s="56" t="s">
        <v>486</v>
      </c>
      <c r="N14" s="8"/>
    </row>
    <row r="15" spans="1:14" ht="24" x14ac:dyDescent="0.25">
      <c r="A15" s="52">
        <v>10</v>
      </c>
      <c r="B15" s="53" t="s">
        <v>298</v>
      </c>
      <c r="C15" s="53" t="s">
        <v>314</v>
      </c>
      <c r="D15" s="53" t="s">
        <v>315</v>
      </c>
      <c r="E15" s="53" t="s">
        <v>316</v>
      </c>
      <c r="F15" s="53" t="s">
        <v>317</v>
      </c>
      <c r="G15" s="54" t="s">
        <v>318</v>
      </c>
      <c r="H15" s="55" t="s">
        <v>319</v>
      </c>
      <c r="I15" s="53" t="s">
        <v>320</v>
      </c>
      <c r="J15" s="53" t="s">
        <v>249</v>
      </c>
      <c r="K15" s="53" t="s">
        <v>215</v>
      </c>
      <c r="L15" s="56" t="s">
        <v>460</v>
      </c>
      <c r="M15" s="56" t="s">
        <v>249</v>
      </c>
      <c r="N15" s="8"/>
    </row>
    <row r="16" spans="1:14" ht="24" x14ac:dyDescent="0.25">
      <c r="A16" s="52">
        <v>11</v>
      </c>
      <c r="B16" s="53" t="s">
        <v>321</v>
      </c>
      <c r="C16" s="53" t="s">
        <v>322</v>
      </c>
      <c r="D16" s="53" t="s">
        <v>323</v>
      </c>
      <c r="E16" s="53" t="s">
        <v>324</v>
      </c>
      <c r="F16" s="53" t="s">
        <v>325</v>
      </c>
      <c r="G16" s="54" t="s">
        <v>326</v>
      </c>
      <c r="H16" s="55" t="s">
        <v>327</v>
      </c>
      <c r="I16" s="53" t="s">
        <v>328</v>
      </c>
      <c r="J16" s="53" t="s">
        <v>329</v>
      </c>
      <c r="K16" s="53" t="s">
        <v>219</v>
      </c>
      <c r="L16" s="56" t="s">
        <v>460</v>
      </c>
      <c r="M16" s="56" t="s">
        <v>441</v>
      </c>
      <c r="N16" s="8"/>
    </row>
    <row r="17" spans="1:14" ht="24" x14ac:dyDescent="0.25">
      <c r="A17" s="52">
        <v>12</v>
      </c>
      <c r="B17" s="53" t="s">
        <v>321</v>
      </c>
      <c r="C17" s="53" t="s">
        <v>479</v>
      </c>
      <c r="D17" s="53" t="s">
        <v>243</v>
      </c>
      <c r="E17" s="53" t="s">
        <v>330</v>
      </c>
      <c r="F17" s="53" t="s">
        <v>331</v>
      </c>
      <c r="G17" s="54" t="s">
        <v>332</v>
      </c>
      <c r="H17" s="55" t="s">
        <v>333</v>
      </c>
      <c r="I17" s="53" t="s">
        <v>334</v>
      </c>
      <c r="J17" s="53" t="s">
        <v>249</v>
      </c>
      <c r="K17" s="53" t="s">
        <v>335</v>
      </c>
      <c r="L17" s="56" t="s">
        <v>462</v>
      </c>
      <c r="M17" s="56" t="s">
        <v>442</v>
      </c>
      <c r="N17" s="8"/>
    </row>
    <row r="18" spans="1:14" ht="24" x14ac:dyDescent="0.25">
      <c r="A18" s="52">
        <v>13</v>
      </c>
      <c r="B18" s="53" t="s">
        <v>336</v>
      </c>
      <c r="C18" s="53" t="s">
        <v>337</v>
      </c>
      <c r="D18" s="53" t="s">
        <v>290</v>
      </c>
      <c r="E18" s="53" t="s">
        <v>338</v>
      </c>
      <c r="F18" s="53" t="s">
        <v>339</v>
      </c>
      <c r="G18" s="54" t="s">
        <v>340</v>
      </c>
      <c r="H18" s="55" t="s">
        <v>341</v>
      </c>
      <c r="I18" s="53" t="s">
        <v>342</v>
      </c>
      <c r="J18" s="53" t="s">
        <v>343</v>
      </c>
      <c r="K18" s="53" t="s">
        <v>215</v>
      </c>
      <c r="L18" s="56" t="s">
        <v>460</v>
      </c>
      <c r="M18" s="56" t="s">
        <v>103</v>
      </c>
      <c r="N18" s="8"/>
    </row>
    <row r="19" spans="1:14" ht="36" x14ac:dyDescent="0.25">
      <c r="A19" s="52">
        <v>14</v>
      </c>
      <c r="B19" s="53" t="s">
        <v>344</v>
      </c>
      <c r="C19" s="53" t="s">
        <v>345</v>
      </c>
      <c r="D19" s="53" t="s">
        <v>346</v>
      </c>
      <c r="E19" s="53" t="s">
        <v>347</v>
      </c>
      <c r="F19" s="53" t="s">
        <v>348</v>
      </c>
      <c r="G19" s="54" t="s">
        <v>349</v>
      </c>
      <c r="H19" s="55" t="s">
        <v>350</v>
      </c>
      <c r="I19" s="53" t="s">
        <v>351</v>
      </c>
      <c r="J19" s="53" t="s">
        <v>482</v>
      </c>
      <c r="K19" s="53" t="s">
        <v>481</v>
      </c>
      <c r="L19" s="56" t="s">
        <v>463</v>
      </c>
      <c r="M19" s="56" t="s">
        <v>483</v>
      </c>
      <c r="N19" s="8"/>
    </row>
    <row r="22" spans="1:14" x14ac:dyDescent="0.25">
      <c r="A22" s="10" t="s">
        <v>352</v>
      </c>
      <c r="B22" s="9"/>
      <c r="C22" s="9"/>
      <c r="D22" s="9"/>
      <c r="E22" s="9"/>
      <c r="F22" s="9"/>
      <c r="G22" s="9"/>
      <c r="H22" s="9"/>
      <c r="I22" s="9"/>
      <c r="J22" s="9"/>
      <c r="K22" s="9"/>
    </row>
    <row r="23" spans="1:14" x14ac:dyDescent="0.25">
      <c r="B23" s="11" t="s">
        <v>353</v>
      </c>
      <c r="C23" s="117" t="s">
        <v>354</v>
      </c>
      <c r="D23" s="117"/>
      <c r="E23" s="117"/>
      <c r="F23" s="117"/>
      <c r="G23" s="117"/>
      <c r="H23" s="117"/>
      <c r="I23" s="117"/>
      <c r="J23" s="117"/>
      <c r="K23" s="117"/>
    </row>
    <row r="24" spans="1:14" ht="26.1" customHeight="1" x14ac:dyDescent="0.25">
      <c r="B24" s="12" t="s">
        <v>355</v>
      </c>
      <c r="C24" s="118" t="s">
        <v>356</v>
      </c>
      <c r="D24" s="119"/>
      <c r="E24" s="119"/>
      <c r="F24" s="119"/>
      <c r="G24" s="119"/>
      <c r="H24" s="119"/>
      <c r="I24" s="119"/>
      <c r="J24" s="119"/>
      <c r="K24" s="119"/>
    </row>
    <row r="25" spans="1:14" ht="26.1" customHeight="1" x14ac:dyDescent="0.25">
      <c r="B25" s="12" t="s">
        <v>357</v>
      </c>
      <c r="C25" s="118" t="s">
        <v>358</v>
      </c>
      <c r="D25" s="119"/>
      <c r="E25" s="119"/>
      <c r="F25" s="119"/>
      <c r="G25" s="119"/>
      <c r="H25" s="119"/>
      <c r="I25" s="119"/>
      <c r="J25" s="119"/>
      <c r="K25" s="119"/>
    </row>
    <row r="26" spans="1:14" ht="26.1" customHeight="1" x14ac:dyDescent="0.25">
      <c r="B26" s="12" t="s">
        <v>359</v>
      </c>
      <c r="C26" s="118" t="s">
        <v>360</v>
      </c>
      <c r="D26" s="119"/>
      <c r="E26" s="119"/>
      <c r="F26" s="119"/>
      <c r="G26" s="119"/>
      <c r="H26" s="119"/>
      <c r="I26" s="119"/>
      <c r="J26" s="119"/>
      <c r="K26" s="119"/>
    </row>
    <row r="27" spans="1:14" ht="26.1" customHeight="1" x14ac:dyDescent="0.25">
      <c r="B27" s="12" t="s">
        <v>361</v>
      </c>
      <c r="C27" s="118" t="s">
        <v>362</v>
      </c>
      <c r="D27" s="119"/>
      <c r="E27" s="119"/>
      <c r="F27" s="119"/>
      <c r="G27" s="119"/>
      <c r="H27" s="119"/>
      <c r="I27" s="119"/>
      <c r="J27" s="119"/>
      <c r="K27" s="119"/>
    </row>
    <row r="29" spans="1:14" x14ac:dyDescent="0.25">
      <c r="A29" s="19" t="s">
        <v>467</v>
      </c>
      <c r="B29" s="9"/>
      <c r="C29" s="9"/>
      <c r="D29" s="9"/>
      <c r="E29" s="9"/>
      <c r="F29" s="9"/>
      <c r="G29" s="9"/>
      <c r="H29" s="9"/>
      <c r="I29" s="9"/>
      <c r="J29" s="9"/>
      <c r="K29" s="9"/>
    </row>
    <row r="30" spans="1:14" ht="26.1" customHeight="1" x14ac:dyDescent="0.25">
      <c r="B30" s="118" t="s">
        <v>363</v>
      </c>
      <c r="C30" s="119"/>
      <c r="D30" s="119"/>
      <c r="E30" s="119"/>
      <c r="F30" s="119"/>
      <c r="G30" s="119"/>
      <c r="H30" s="119"/>
      <c r="I30" s="119"/>
      <c r="J30" s="119"/>
      <c r="K30" s="119"/>
    </row>
  </sheetData>
  <mergeCells count="6">
    <mergeCell ref="C23:K23"/>
    <mergeCell ref="B30:K30"/>
    <mergeCell ref="C24:K24"/>
    <mergeCell ref="C25:K25"/>
    <mergeCell ref="C26:K26"/>
    <mergeCell ref="C27:K27"/>
  </mergeCells>
  <pageMargins left="0.7" right="0.7" top="0.75" bottom="0.75" header="0.3" footer="0.3"/>
  <headerFooter>
    <oddHeader>&amp;CWork sample — fictional scenario</oddHead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6B979-D824-41AB-BA47-23732A73DBC5}">
  <dimension ref="A1:N48"/>
  <sheetViews>
    <sheetView workbookViewId="0">
      <pane ySplit="6" topLeftCell="A9" activePane="bottomLeft" state="frozen"/>
      <selection pane="bottomLeft" activeCell="D2" sqref="D2"/>
    </sheetView>
  </sheetViews>
  <sheetFormatPr defaultRowHeight="15" x14ac:dyDescent="0.25"/>
  <cols>
    <col min="1" max="1" width="9.5703125" style="7" customWidth="1"/>
    <col min="2" max="6" width="23.85546875" style="7" customWidth="1"/>
    <col min="7" max="7" width="2.85546875" style="7" customWidth="1"/>
    <col min="8" max="8" width="10.42578125" style="7" customWidth="1"/>
    <col min="9" max="10" width="9.5703125" style="7" customWidth="1"/>
    <col min="11" max="11" width="28.5703125" style="7" customWidth="1"/>
    <col min="12" max="12" width="11.42578125" style="7" customWidth="1"/>
    <col min="13" max="13" width="41.85546875" style="7" customWidth="1"/>
    <col min="14" max="14" width="9.140625" style="7"/>
  </cols>
  <sheetData>
    <row r="1" spans="1:13" s="2" customFormat="1" ht="21" x14ac:dyDescent="0.35">
      <c r="A1" s="21" t="s">
        <v>468</v>
      </c>
    </row>
    <row r="2" spans="1:13" s="2" customFormat="1" ht="11.25" x14ac:dyDescent="0.2"/>
    <row r="3" spans="1:13" ht="18.75" x14ac:dyDescent="0.3">
      <c r="A3" s="5" t="s">
        <v>464</v>
      </c>
      <c r="H3" s="14"/>
      <c r="I3" s="6"/>
      <c r="J3" s="6"/>
    </row>
    <row r="4" spans="1:13" ht="24" customHeight="1" x14ac:dyDescent="0.25">
      <c r="A4" s="83" t="s">
        <v>220</v>
      </c>
      <c r="B4" s="84" t="s">
        <v>364</v>
      </c>
      <c r="C4" s="85" t="s">
        <v>365</v>
      </c>
      <c r="D4" s="86"/>
      <c r="E4" s="8"/>
      <c r="F4" s="8"/>
    </row>
    <row r="5" spans="1:13" x14ac:dyDescent="0.25">
      <c r="H5" s="13" t="s">
        <v>511</v>
      </c>
    </row>
    <row r="6" spans="1:13" x14ac:dyDescent="0.25">
      <c r="A6" s="81" t="s">
        <v>0</v>
      </c>
      <c r="B6" s="81" t="s">
        <v>1</v>
      </c>
      <c r="C6" s="81" t="s">
        <v>2</v>
      </c>
      <c r="D6" s="81" t="s">
        <v>3</v>
      </c>
      <c r="E6" s="81" t="s">
        <v>4</v>
      </c>
      <c r="F6" s="81" t="s">
        <v>5</v>
      </c>
      <c r="H6" s="82" t="s">
        <v>95</v>
      </c>
      <c r="I6" s="82" t="s">
        <v>216</v>
      </c>
      <c r="J6" s="82" t="s">
        <v>217</v>
      </c>
      <c r="K6" s="82" t="s">
        <v>221</v>
      </c>
      <c r="L6" s="82" t="s">
        <v>366</v>
      </c>
      <c r="M6" s="82" t="s">
        <v>367</v>
      </c>
    </row>
    <row r="7" spans="1:13" x14ac:dyDescent="0.25">
      <c r="A7" s="57">
        <f>TIME(8,30,0)</f>
        <v>0.35416666666666669</v>
      </c>
      <c r="B7" s="58" t="s">
        <v>6</v>
      </c>
      <c r="C7" s="58" t="s">
        <v>13</v>
      </c>
      <c r="D7" s="58"/>
      <c r="E7" s="58"/>
      <c r="F7" s="58"/>
      <c r="H7" s="59" t="s">
        <v>1</v>
      </c>
      <c r="I7" s="60">
        <v>0.35416666666666669</v>
      </c>
      <c r="J7" s="60">
        <v>0.375</v>
      </c>
      <c r="K7" s="59" t="s">
        <v>6</v>
      </c>
      <c r="L7" s="59" t="s">
        <v>364</v>
      </c>
      <c r="M7" s="59"/>
    </row>
    <row r="8" spans="1:13" x14ac:dyDescent="0.25">
      <c r="A8" s="57">
        <f t="shared" ref="A8:A48" si="0">A7+TIME(0,15,0)</f>
        <v>0.36458333333333337</v>
      </c>
      <c r="B8" s="58" t="s">
        <v>6</v>
      </c>
      <c r="C8" s="58" t="s">
        <v>13</v>
      </c>
      <c r="D8" s="58"/>
      <c r="E8" s="58"/>
      <c r="F8" s="58"/>
      <c r="H8" s="59" t="s">
        <v>1</v>
      </c>
      <c r="I8" s="60">
        <v>0.39583333333333331</v>
      </c>
      <c r="J8" s="60">
        <v>0.42708333333333331</v>
      </c>
      <c r="K8" s="59" t="s">
        <v>7</v>
      </c>
      <c r="L8" s="59" t="s">
        <v>364</v>
      </c>
      <c r="M8" s="59" t="s">
        <v>368</v>
      </c>
    </row>
    <row r="9" spans="1:13" x14ac:dyDescent="0.25">
      <c r="A9" s="57">
        <f t="shared" si="0"/>
        <v>0.37500000000000006</v>
      </c>
      <c r="B9" s="58"/>
      <c r="C9" s="58" t="s">
        <v>13</v>
      </c>
      <c r="D9" s="58" t="s">
        <v>17</v>
      </c>
      <c r="E9" s="58" t="s">
        <v>20</v>
      </c>
      <c r="F9" s="58" t="s">
        <v>25</v>
      </c>
      <c r="H9" s="59" t="s">
        <v>1</v>
      </c>
      <c r="I9" s="60">
        <v>0.4375</v>
      </c>
      <c r="J9" s="60">
        <v>0.45833333333333331</v>
      </c>
      <c r="K9" s="59" t="s">
        <v>369</v>
      </c>
      <c r="L9" s="59" t="s">
        <v>297</v>
      </c>
      <c r="M9" s="59" t="s">
        <v>370</v>
      </c>
    </row>
    <row r="10" spans="1:13" x14ac:dyDescent="0.25">
      <c r="A10" s="57">
        <f t="shared" si="0"/>
        <v>0.38541666666666674</v>
      </c>
      <c r="B10" s="58"/>
      <c r="C10" s="58" t="s">
        <v>13</v>
      </c>
      <c r="D10" s="58" t="s">
        <v>17</v>
      </c>
      <c r="E10" s="58" t="s">
        <v>20</v>
      </c>
      <c r="F10" s="58" t="s">
        <v>25</v>
      </c>
      <c r="H10" s="59" t="s">
        <v>1</v>
      </c>
      <c r="I10" s="60">
        <v>0.5</v>
      </c>
      <c r="J10" s="60">
        <v>0.53125</v>
      </c>
      <c r="K10" s="59" t="s">
        <v>10</v>
      </c>
      <c r="L10" s="59" t="s">
        <v>364</v>
      </c>
      <c r="M10" s="59"/>
    </row>
    <row r="11" spans="1:13" x14ac:dyDescent="0.25">
      <c r="A11" s="57">
        <f t="shared" si="0"/>
        <v>0.39583333333333343</v>
      </c>
      <c r="B11" s="58" t="s">
        <v>7</v>
      </c>
      <c r="C11" s="58" t="s">
        <v>13</v>
      </c>
      <c r="D11" s="58" t="s">
        <v>17</v>
      </c>
      <c r="E11" s="58" t="s">
        <v>20</v>
      </c>
      <c r="F11" s="58" t="s">
        <v>25</v>
      </c>
      <c r="H11" s="59" t="s">
        <v>1</v>
      </c>
      <c r="I11" s="60">
        <v>0.58333333333333337</v>
      </c>
      <c r="J11" s="60">
        <v>0.625</v>
      </c>
      <c r="K11" s="59" t="s">
        <v>11</v>
      </c>
      <c r="L11" s="59" t="s">
        <v>364</v>
      </c>
      <c r="M11" s="59"/>
    </row>
    <row r="12" spans="1:13" x14ac:dyDescent="0.25">
      <c r="A12" s="57">
        <f t="shared" si="0"/>
        <v>0.40625000000000011</v>
      </c>
      <c r="B12" s="58" t="s">
        <v>7</v>
      </c>
      <c r="C12" s="58" t="s">
        <v>13</v>
      </c>
      <c r="D12" s="58" t="s">
        <v>17</v>
      </c>
      <c r="E12" s="58"/>
      <c r="F12" s="58" t="s">
        <v>25</v>
      </c>
      <c r="H12" s="59" t="s">
        <v>1</v>
      </c>
      <c r="I12" s="60">
        <v>0.66666666666666663</v>
      </c>
      <c r="J12" s="60">
        <v>0.6875</v>
      </c>
      <c r="K12" s="59" t="s">
        <v>12</v>
      </c>
      <c r="L12" s="59" t="s">
        <v>364</v>
      </c>
      <c r="M12" s="59"/>
    </row>
    <row r="13" spans="1:13" x14ac:dyDescent="0.25">
      <c r="A13" s="57">
        <f t="shared" si="0"/>
        <v>0.4166666666666668</v>
      </c>
      <c r="B13" s="58" t="s">
        <v>7</v>
      </c>
      <c r="C13" s="58"/>
      <c r="D13" s="58"/>
      <c r="E13" s="58" t="s">
        <v>381</v>
      </c>
      <c r="F13" s="58"/>
      <c r="H13" s="59" t="s">
        <v>2</v>
      </c>
      <c r="I13" s="60">
        <v>0.35416666666666669</v>
      </c>
      <c r="J13" s="60">
        <v>0.41666666666666669</v>
      </c>
      <c r="K13" s="59" t="s">
        <v>13</v>
      </c>
      <c r="L13" s="59" t="s">
        <v>364</v>
      </c>
      <c r="M13" s="59"/>
    </row>
    <row r="14" spans="1:13" x14ac:dyDescent="0.25">
      <c r="A14" s="57">
        <f t="shared" si="0"/>
        <v>0.42708333333333348</v>
      </c>
      <c r="B14" s="58"/>
      <c r="C14" s="58"/>
      <c r="D14" s="58"/>
      <c r="E14" s="58" t="s">
        <v>381</v>
      </c>
      <c r="F14" s="58"/>
      <c r="H14" s="59" t="s">
        <v>2</v>
      </c>
      <c r="I14" s="60">
        <v>0.4375</v>
      </c>
      <c r="J14" s="60">
        <v>0.47916666666666669</v>
      </c>
      <c r="K14" s="59" t="s">
        <v>14</v>
      </c>
      <c r="L14" s="59" t="s">
        <v>364</v>
      </c>
      <c r="M14" s="59"/>
    </row>
    <row r="15" spans="1:13" x14ac:dyDescent="0.25">
      <c r="A15" s="57">
        <f t="shared" si="0"/>
        <v>0.43750000000000017</v>
      </c>
      <c r="B15" s="58" t="s">
        <v>369</v>
      </c>
      <c r="C15" s="58" t="s">
        <v>14</v>
      </c>
      <c r="D15" s="58"/>
      <c r="E15" s="58" t="s">
        <v>21</v>
      </c>
      <c r="F15" s="58"/>
      <c r="H15" s="59" t="s">
        <v>2</v>
      </c>
      <c r="I15" s="60">
        <v>0.5</v>
      </c>
      <c r="J15" s="60">
        <v>0.53125</v>
      </c>
      <c r="K15" s="59" t="s">
        <v>10</v>
      </c>
      <c r="L15" s="59" t="s">
        <v>364</v>
      </c>
      <c r="M15" s="59"/>
    </row>
    <row r="16" spans="1:13" x14ac:dyDescent="0.25">
      <c r="A16" s="57">
        <f t="shared" si="0"/>
        <v>0.44791666666666685</v>
      </c>
      <c r="B16" s="58" t="s">
        <v>369</v>
      </c>
      <c r="C16" s="58" t="s">
        <v>14</v>
      </c>
      <c r="D16" s="58"/>
      <c r="E16" s="58" t="s">
        <v>21</v>
      </c>
      <c r="F16" s="58"/>
      <c r="H16" s="59" t="s">
        <v>2</v>
      </c>
      <c r="I16" s="60">
        <v>0.54166666666666663</v>
      </c>
      <c r="J16" s="60">
        <v>0.58333333333333337</v>
      </c>
      <c r="K16" s="59" t="s">
        <v>15</v>
      </c>
      <c r="L16" s="59" t="s">
        <v>364</v>
      </c>
      <c r="M16" s="59"/>
    </row>
    <row r="17" spans="1:13" x14ac:dyDescent="0.25">
      <c r="A17" s="57">
        <f t="shared" si="0"/>
        <v>0.45833333333333354</v>
      </c>
      <c r="B17" s="58"/>
      <c r="C17" s="58" t="s">
        <v>14</v>
      </c>
      <c r="D17" s="58"/>
      <c r="E17" s="58"/>
      <c r="F17" s="58"/>
      <c r="H17" s="59" t="s">
        <v>2</v>
      </c>
      <c r="I17" s="60">
        <v>0.58333333333333337</v>
      </c>
      <c r="J17" s="60">
        <v>0.625</v>
      </c>
      <c r="K17" s="59" t="s">
        <v>371</v>
      </c>
      <c r="L17" s="59" t="s">
        <v>372</v>
      </c>
      <c r="M17" s="59" t="s">
        <v>373</v>
      </c>
    </row>
    <row r="18" spans="1:13" x14ac:dyDescent="0.25">
      <c r="A18" s="57">
        <f t="shared" si="0"/>
        <v>0.46875000000000022</v>
      </c>
      <c r="B18" s="58"/>
      <c r="C18" s="58" t="s">
        <v>14</v>
      </c>
      <c r="D18" s="58"/>
      <c r="E18" s="58"/>
      <c r="F18" s="58"/>
      <c r="H18" s="59" t="s">
        <v>2</v>
      </c>
      <c r="I18" s="60">
        <v>0.625</v>
      </c>
      <c r="J18" s="60">
        <v>0.66666666666666663</v>
      </c>
      <c r="K18" s="59" t="s">
        <v>16</v>
      </c>
      <c r="L18" s="59" t="s">
        <v>364</v>
      </c>
      <c r="M18" s="59" t="s">
        <v>374</v>
      </c>
    </row>
    <row r="19" spans="1:13" x14ac:dyDescent="0.25">
      <c r="A19" s="57">
        <f t="shared" si="0"/>
        <v>0.47916666666666691</v>
      </c>
      <c r="B19" s="58"/>
      <c r="C19" s="58"/>
      <c r="D19" s="58"/>
      <c r="E19" s="58"/>
      <c r="F19" s="58"/>
      <c r="H19" s="59" t="s">
        <v>2</v>
      </c>
      <c r="I19" s="60">
        <v>0.66666666666666663</v>
      </c>
      <c r="J19" s="60">
        <v>0.69791666666666663</v>
      </c>
      <c r="K19" s="59" t="s">
        <v>375</v>
      </c>
      <c r="L19" s="59" t="s">
        <v>372</v>
      </c>
      <c r="M19" s="59" t="s">
        <v>376</v>
      </c>
    </row>
    <row r="20" spans="1:13" x14ac:dyDescent="0.25">
      <c r="A20" s="57">
        <f t="shared" si="0"/>
        <v>0.48958333333333359</v>
      </c>
      <c r="B20" s="58"/>
      <c r="C20" s="58"/>
      <c r="D20" s="58"/>
      <c r="E20" s="58"/>
      <c r="F20" s="58"/>
      <c r="H20" s="59" t="s">
        <v>3</v>
      </c>
      <c r="I20" s="60">
        <v>0.375</v>
      </c>
      <c r="J20" s="60">
        <v>0.41666666666666669</v>
      </c>
      <c r="K20" s="59" t="s">
        <v>17</v>
      </c>
      <c r="L20" s="59" t="s">
        <v>364</v>
      </c>
      <c r="M20" s="59"/>
    </row>
    <row r="21" spans="1:13" x14ac:dyDescent="0.25">
      <c r="A21" s="57">
        <f t="shared" si="0"/>
        <v>0.50000000000000022</v>
      </c>
      <c r="B21" s="58" t="s">
        <v>10</v>
      </c>
      <c r="C21" s="58" t="s">
        <v>10</v>
      </c>
      <c r="D21" s="58" t="s">
        <v>10</v>
      </c>
      <c r="E21" s="58" t="s">
        <v>10</v>
      </c>
      <c r="F21" s="58" t="s">
        <v>10</v>
      </c>
      <c r="H21" s="59" t="s">
        <v>3</v>
      </c>
      <c r="I21" s="60">
        <v>0.5</v>
      </c>
      <c r="J21" s="60">
        <v>0.53125</v>
      </c>
      <c r="K21" s="59" t="s">
        <v>10</v>
      </c>
      <c r="L21" s="59" t="s">
        <v>364</v>
      </c>
      <c r="M21" s="59"/>
    </row>
    <row r="22" spans="1:13" x14ac:dyDescent="0.25">
      <c r="A22" s="57">
        <f t="shared" si="0"/>
        <v>0.51041666666666685</v>
      </c>
      <c r="B22" s="58" t="s">
        <v>10</v>
      </c>
      <c r="C22" s="58" t="s">
        <v>10</v>
      </c>
      <c r="D22" s="58" t="s">
        <v>10</v>
      </c>
      <c r="E22" s="58" t="s">
        <v>10</v>
      </c>
      <c r="F22" s="58" t="s">
        <v>10</v>
      </c>
      <c r="H22" s="59" t="s">
        <v>3</v>
      </c>
      <c r="I22" s="60">
        <v>0.54166666666666663</v>
      </c>
      <c r="J22" s="60">
        <v>0.625</v>
      </c>
      <c r="K22" s="59" t="s">
        <v>22</v>
      </c>
      <c r="L22" s="59" t="s">
        <v>297</v>
      </c>
      <c r="M22" s="59" t="s">
        <v>377</v>
      </c>
    </row>
    <row r="23" spans="1:13" x14ac:dyDescent="0.25">
      <c r="A23" s="57">
        <f t="shared" si="0"/>
        <v>0.52083333333333348</v>
      </c>
      <c r="B23" s="58" t="s">
        <v>10</v>
      </c>
      <c r="C23" s="58" t="s">
        <v>10</v>
      </c>
      <c r="D23" s="58" t="s">
        <v>10</v>
      </c>
      <c r="E23" s="58" t="s">
        <v>10</v>
      </c>
      <c r="F23" s="58" t="s">
        <v>10</v>
      </c>
      <c r="H23" s="59" t="s">
        <v>3</v>
      </c>
      <c r="I23" s="60">
        <v>0.625</v>
      </c>
      <c r="J23" s="60">
        <v>0.63541666666666663</v>
      </c>
      <c r="K23" s="59" t="s">
        <v>378</v>
      </c>
      <c r="L23" s="59" t="s">
        <v>372</v>
      </c>
      <c r="M23" s="59" t="s">
        <v>379</v>
      </c>
    </row>
    <row r="24" spans="1:13" x14ac:dyDescent="0.25">
      <c r="A24" s="57">
        <f t="shared" si="0"/>
        <v>0.53125000000000011</v>
      </c>
      <c r="B24" s="58"/>
      <c r="C24" s="58"/>
      <c r="D24" s="58"/>
      <c r="E24" s="58"/>
      <c r="F24" s="58"/>
      <c r="H24" s="59" t="s">
        <v>4</v>
      </c>
      <c r="I24" s="60">
        <v>0.375</v>
      </c>
      <c r="J24" s="60">
        <v>0.40625</v>
      </c>
      <c r="K24" s="59" t="s">
        <v>20</v>
      </c>
      <c r="L24" s="59" t="s">
        <v>297</v>
      </c>
      <c r="M24" s="59" t="s">
        <v>380</v>
      </c>
    </row>
    <row r="25" spans="1:13" x14ac:dyDescent="0.25">
      <c r="A25" s="57">
        <f t="shared" si="0"/>
        <v>0.54166666666666674</v>
      </c>
      <c r="B25" s="58"/>
      <c r="C25" s="58" t="s">
        <v>15</v>
      </c>
      <c r="D25" s="58" t="s">
        <v>22</v>
      </c>
      <c r="E25" s="58"/>
      <c r="F25" s="58" t="s">
        <v>26</v>
      </c>
      <c r="H25" s="59" t="s">
        <v>4</v>
      </c>
      <c r="I25" s="60">
        <v>0.41666666666666669</v>
      </c>
      <c r="J25" s="60">
        <v>0.43055555555555558</v>
      </c>
      <c r="K25" s="59" t="s">
        <v>381</v>
      </c>
      <c r="L25" s="59" t="s">
        <v>297</v>
      </c>
      <c r="M25" s="59" t="s">
        <v>382</v>
      </c>
    </row>
    <row r="26" spans="1:13" x14ac:dyDescent="0.25">
      <c r="A26" s="57">
        <f t="shared" si="0"/>
        <v>0.55208333333333337</v>
      </c>
      <c r="B26" s="58"/>
      <c r="C26" s="58" t="s">
        <v>15</v>
      </c>
      <c r="D26" s="58" t="s">
        <v>22</v>
      </c>
      <c r="E26" s="58"/>
      <c r="F26" s="58" t="s">
        <v>26</v>
      </c>
      <c r="H26" s="59" t="s">
        <v>4</v>
      </c>
      <c r="I26" s="60">
        <v>0.4375</v>
      </c>
      <c r="J26" s="60">
        <v>0.45833333333333331</v>
      </c>
      <c r="K26" s="59" t="s">
        <v>21</v>
      </c>
      <c r="L26" s="59" t="s">
        <v>364</v>
      </c>
      <c r="M26" s="59"/>
    </row>
    <row r="27" spans="1:13" x14ac:dyDescent="0.25">
      <c r="A27" s="57">
        <f t="shared" si="0"/>
        <v>0.5625</v>
      </c>
      <c r="B27" s="58"/>
      <c r="C27" s="58" t="s">
        <v>15</v>
      </c>
      <c r="D27" s="58" t="s">
        <v>22</v>
      </c>
      <c r="E27" s="58"/>
      <c r="F27" s="58"/>
      <c r="H27" s="59" t="s">
        <v>4</v>
      </c>
      <c r="I27" s="60">
        <v>0.5</v>
      </c>
      <c r="J27" s="60">
        <v>0.53125</v>
      </c>
      <c r="K27" s="59" t="s">
        <v>10</v>
      </c>
      <c r="L27" s="59" t="s">
        <v>364</v>
      </c>
      <c r="M27" s="59" t="s">
        <v>383</v>
      </c>
    </row>
    <row r="28" spans="1:13" x14ac:dyDescent="0.25">
      <c r="A28" s="57">
        <f t="shared" si="0"/>
        <v>0.57291666666666663</v>
      </c>
      <c r="B28" s="58"/>
      <c r="C28" s="58" t="s">
        <v>15</v>
      </c>
      <c r="D28" s="58" t="s">
        <v>22</v>
      </c>
      <c r="E28" s="58"/>
      <c r="F28" s="58"/>
      <c r="H28" s="59" t="s">
        <v>4</v>
      </c>
      <c r="I28" s="60">
        <v>0.58333333333333337</v>
      </c>
      <c r="J28" s="60">
        <v>0.625</v>
      </c>
      <c r="K28" s="59" t="s">
        <v>19</v>
      </c>
      <c r="L28" s="59" t="s">
        <v>297</v>
      </c>
      <c r="M28" s="59" t="s">
        <v>384</v>
      </c>
    </row>
    <row r="29" spans="1:13" x14ac:dyDescent="0.25">
      <c r="A29" s="57">
        <f t="shared" si="0"/>
        <v>0.58333333333333326</v>
      </c>
      <c r="B29" s="58" t="s">
        <v>11</v>
      </c>
      <c r="C29" s="58" t="s">
        <v>371</v>
      </c>
      <c r="D29" s="58" t="s">
        <v>22</v>
      </c>
      <c r="E29" s="58" t="s">
        <v>19</v>
      </c>
      <c r="F29" s="58"/>
      <c r="H29" s="59" t="s">
        <v>4</v>
      </c>
      <c r="I29" s="60">
        <v>0.625</v>
      </c>
      <c r="J29" s="60">
        <v>0.6875</v>
      </c>
      <c r="K29" s="59" t="s">
        <v>13</v>
      </c>
      <c r="L29" s="59" t="s">
        <v>297</v>
      </c>
      <c r="M29" s="59" t="s">
        <v>385</v>
      </c>
    </row>
    <row r="30" spans="1:13" x14ac:dyDescent="0.25">
      <c r="A30" s="57">
        <f t="shared" si="0"/>
        <v>0.59374999999999989</v>
      </c>
      <c r="B30" s="58" t="s">
        <v>11</v>
      </c>
      <c r="C30" s="58" t="s">
        <v>371</v>
      </c>
      <c r="D30" s="58" t="s">
        <v>22</v>
      </c>
      <c r="E30" s="58" t="s">
        <v>19</v>
      </c>
      <c r="F30" s="58"/>
      <c r="H30" s="59" t="s">
        <v>4</v>
      </c>
      <c r="I30" s="60">
        <v>0.72916666666666663</v>
      </c>
      <c r="J30" s="60">
        <v>0.79166666666666663</v>
      </c>
      <c r="K30" s="59" t="s">
        <v>386</v>
      </c>
      <c r="L30" s="59" t="s">
        <v>387</v>
      </c>
      <c r="M30" s="59" t="s">
        <v>388</v>
      </c>
    </row>
    <row r="31" spans="1:13" x14ac:dyDescent="0.25">
      <c r="A31" s="57">
        <f t="shared" si="0"/>
        <v>0.60416666666666652</v>
      </c>
      <c r="B31" s="58" t="s">
        <v>11</v>
      </c>
      <c r="C31" s="58" t="s">
        <v>371</v>
      </c>
      <c r="D31" s="58" t="s">
        <v>22</v>
      </c>
      <c r="E31" s="58" t="s">
        <v>19</v>
      </c>
      <c r="F31" s="58"/>
      <c r="H31" s="59" t="s">
        <v>5</v>
      </c>
      <c r="I31" s="60">
        <v>0.375</v>
      </c>
      <c r="J31" s="60">
        <v>0.41666666666666669</v>
      </c>
      <c r="K31" s="59" t="s">
        <v>25</v>
      </c>
      <c r="L31" s="59" t="s">
        <v>364</v>
      </c>
      <c r="M31" s="59"/>
    </row>
    <row r="32" spans="1:13" x14ac:dyDescent="0.25">
      <c r="A32" s="57">
        <f t="shared" si="0"/>
        <v>0.61458333333333315</v>
      </c>
      <c r="B32" s="58" t="s">
        <v>11</v>
      </c>
      <c r="C32" s="58" t="s">
        <v>371</v>
      </c>
      <c r="D32" s="58" t="s">
        <v>22</v>
      </c>
      <c r="E32" s="58" t="s">
        <v>19</v>
      </c>
      <c r="F32" s="58"/>
      <c r="H32" s="59" t="s">
        <v>5</v>
      </c>
      <c r="I32" s="60">
        <v>0.5</v>
      </c>
      <c r="J32" s="60">
        <v>0.53125</v>
      </c>
      <c r="K32" s="59" t="s">
        <v>10</v>
      </c>
      <c r="L32" s="59" t="s">
        <v>364</v>
      </c>
      <c r="M32" s="59"/>
    </row>
    <row r="33" spans="1:13" x14ac:dyDescent="0.25">
      <c r="A33" s="57">
        <f t="shared" si="0"/>
        <v>0.62499999999999978</v>
      </c>
      <c r="B33" s="58"/>
      <c r="C33" s="58" t="s">
        <v>16</v>
      </c>
      <c r="D33" s="58" t="s">
        <v>378</v>
      </c>
      <c r="E33" s="58" t="s">
        <v>13</v>
      </c>
      <c r="F33" s="58"/>
      <c r="H33" s="59" t="s">
        <v>5</v>
      </c>
      <c r="I33" s="60">
        <v>0.54166666666666663</v>
      </c>
      <c r="J33" s="60">
        <v>0.5625</v>
      </c>
      <c r="K33" s="59" t="s">
        <v>26</v>
      </c>
      <c r="L33" s="59" t="s">
        <v>364</v>
      </c>
      <c r="M33" s="59"/>
    </row>
    <row r="34" spans="1:13" x14ac:dyDescent="0.25">
      <c r="A34" s="57">
        <f t="shared" si="0"/>
        <v>0.63541666666666641</v>
      </c>
      <c r="B34" s="58"/>
      <c r="C34" s="58" t="s">
        <v>16</v>
      </c>
      <c r="D34" s="58"/>
      <c r="E34" s="58" t="s">
        <v>13</v>
      </c>
      <c r="F34" s="58"/>
    </row>
    <row r="35" spans="1:13" x14ac:dyDescent="0.25">
      <c r="A35" s="57">
        <f t="shared" si="0"/>
        <v>0.64583333333333304</v>
      </c>
      <c r="B35" s="58"/>
      <c r="C35" s="58" t="s">
        <v>16</v>
      </c>
      <c r="D35" s="58"/>
      <c r="E35" s="58" t="s">
        <v>13</v>
      </c>
      <c r="F35" s="58"/>
    </row>
    <row r="36" spans="1:13" x14ac:dyDescent="0.25">
      <c r="A36" s="57">
        <f t="shared" si="0"/>
        <v>0.65624999999999967</v>
      </c>
      <c r="B36" s="58"/>
      <c r="C36" s="58" t="s">
        <v>16</v>
      </c>
      <c r="D36" s="58"/>
      <c r="E36" s="58" t="s">
        <v>13</v>
      </c>
      <c r="F36" s="58"/>
    </row>
    <row r="37" spans="1:13" x14ac:dyDescent="0.25">
      <c r="A37" s="57">
        <f t="shared" si="0"/>
        <v>0.6666666666666663</v>
      </c>
      <c r="B37" s="58" t="s">
        <v>12</v>
      </c>
      <c r="C37" s="58" t="s">
        <v>375</v>
      </c>
      <c r="D37" s="58"/>
      <c r="E37" s="58" t="s">
        <v>13</v>
      </c>
      <c r="F37" s="58"/>
    </row>
    <row r="38" spans="1:13" x14ac:dyDescent="0.25">
      <c r="A38" s="57">
        <f t="shared" si="0"/>
        <v>0.67708333333333293</v>
      </c>
      <c r="B38" s="58" t="s">
        <v>12</v>
      </c>
      <c r="C38" s="58" t="s">
        <v>375</v>
      </c>
      <c r="D38" s="58"/>
      <c r="E38" s="58" t="s">
        <v>13</v>
      </c>
      <c r="F38" s="58"/>
    </row>
    <row r="39" spans="1:13" x14ac:dyDescent="0.25">
      <c r="A39" s="57">
        <f t="shared" si="0"/>
        <v>0.68749999999999956</v>
      </c>
      <c r="B39" s="58"/>
      <c r="C39" s="58" t="s">
        <v>375</v>
      </c>
      <c r="D39" s="58"/>
      <c r="E39" s="58"/>
      <c r="F39" s="58"/>
    </row>
    <row r="40" spans="1:13" x14ac:dyDescent="0.25">
      <c r="A40" s="57">
        <f t="shared" si="0"/>
        <v>0.69791666666666619</v>
      </c>
      <c r="B40" s="58"/>
      <c r="C40" s="58"/>
      <c r="D40" s="58"/>
      <c r="E40" s="58"/>
      <c r="F40" s="58"/>
    </row>
    <row r="41" spans="1:13" x14ac:dyDescent="0.25">
      <c r="A41" s="57">
        <f t="shared" si="0"/>
        <v>0.70833333333333282</v>
      </c>
      <c r="B41" s="58"/>
      <c r="C41" s="58"/>
      <c r="D41" s="58"/>
      <c r="E41" s="58"/>
      <c r="F41" s="58"/>
    </row>
    <row r="42" spans="1:13" x14ac:dyDescent="0.25">
      <c r="A42" s="57">
        <f t="shared" si="0"/>
        <v>0.71874999999999944</v>
      </c>
      <c r="B42" s="58"/>
      <c r="C42" s="58"/>
      <c r="D42" s="58"/>
      <c r="E42" s="58"/>
      <c r="F42" s="58"/>
    </row>
    <row r="43" spans="1:13" x14ac:dyDescent="0.25">
      <c r="A43" s="57">
        <f t="shared" si="0"/>
        <v>0.72916666666666607</v>
      </c>
      <c r="B43" s="58"/>
      <c r="C43" s="58"/>
      <c r="D43" s="58"/>
      <c r="E43" s="58" t="s">
        <v>386</v>
      </c>
      <c r="F43" s="58"/>
    </row>
    <row r="44" spans="1:13" x14ac:dyDescent="0.25">
      <c r="A44" s="57">
        <f t="shared" si="0"/>
        <v>0.7395833333333327</v>
      </c>
      <c r="B44" s="58"/>
      <c r="C44" s="58"/>
      <c r="D44" s="58"/>
      <c r="E44" s="58" t="s">
        <v>386</v>
      </c>
      <c r="F44" s="58"/>
    </row>
    <row r="45" spans="1:13" x14ac:dyDescent="0.25">
      <c r="A45" s="57">
        <f t="shared" si="0"/>
        <v>0.74999999999999933</v>
      </c>
      <c r="B45" s="58"/>
      <c r="C45" s="58"/>
      <c r="D45" s="58"/>
      <c r="E45" s="58" t="s">
        <v>386</v>
      </c>
      <c r="F45" s="58"/>
    </row>
    <row r="46" spans="1:13" x14ac:dyDescent="0.25">
      <c r="A46" s="57">
        <f t="shared" si="0"/>
        <v>0.76041666666666596</v>
      </c>
      <c r="B46" s="58"/>
      <c r="C46" s="58"/>
      <c r="D46" s="58"/>
      <c r="E46" s="58" t="s">
        <v>386</v>
      </c>
      <c r="F46" s="58"/>
    </row>
    <row r="47" spans="1:13" x14ac:dyDescent="0.25">
      <c r="A47" s="57">
        <f t="shared" si="0"/>
        <v>0.77083333333333259</v>
      </c>
      <c r="B47" s="58"/>
      <c r="C47" s="58"/>
      <c r="D47" s="58"/>
      <c r="E47" s="58" t="s">
        <v>386</v>
      </c>
      <c r="F47" s="58"/>
    </row>
    <row r="48" spans="1:13" x14ac:dyDescent="0.25">
      <c r="A48" s="57">
        <f t="shared" si="0"/>
        <v>0.78124999999999922</v>
      </c>
      <c r="B48" s="58"/>
      <c r="C48" s="58"/>
      <c r="D48" s="58"/>
      <c r="E48" s="58" t="s">
        <v>386</v>
      </c>
      <c r="F48" s="58"/>
    </row>
  </sheetData>
  <conditionalFormatting sqref="B7:F48">
    <cfRule type="expression" dxfId="6" priority="1">
      <formula>ISNUMBER(SEARCH(";",B7))</formula>
    </cfRule>
    <cfRule type="expression" dxfId="5" priority="2">
      <formula>AND(B$6="Thu 8",$A7&gt;=TIME(16,45,0)-0.0003,LEN(B7)&gt;0,B7&lt;&gt;"Busy – Personal")</formula>
    </cfRule>
    <cfRule type="expression" dxfId="4" priority="3">
      <formula>AND(LEN(B7)&gt;0,COUNTIFS($H$7:$H$41,B$6,$K$7:$K$41,B7,$L$7:$L$41,"&lt;&gt;Unchanged")&gt;0)</formula>
    </cfRule>
    <cfRule type="expression" dxfId="3" priority="4">
      <formula>LEN(B7)&gt;0</formula>
    </cfRule>
  </conditionalFormatting>
  <pageMargins left="0.7" right="0.7" top="0.75" bottom="0.75" header="0.3" footer="0.3"/>
  <headerFooter>
    <oddHeader>&amp;CWork sample — fictional scenario</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47E68-3811-462F-A9D8-66DC69E90B56}">
  <dimension ref="A1:J14"/>
  <sheetViews>
    <sheetView workbookViewId="0">
      <pane ySplit="5" topLeftCell="A6" activePane="bottomLeft" state="frozen"/>
      <selection pane="bottomLeft" activeCell="E24" sqref="E24"/>
    </sheetView>
  </sheetViews>
  <sheetFormatPr defaultRowHeight="11.25" x14ac:dyDescent="0.2"/>
  <cols>
    <col min="1" max="1" width="5.7109375" style="2" customWidth="1"/>
    <col min="2" max="2" width="27.5703125" style="2" bestFit="1" customWidth="1"/>
    <col min="3" max="3" width="23" style="2" bestFit="1" customWidth="1"/>
    <col min="4" max="4" width="56.7109375" style="2" customWidth="1"/>
    <col min="5" max="5" width="15.7109375" style="2" bestFit="1" customWidth="1"/>
    <col min="6" max="6" width="6.42578125" style="2" bestFit="1" customWidth="1"/>
    <col min="7" max="7" width="14.140625" style="2" bestFit="1" customWidth="1"/>
    <col min="8" max="8" width="32.42578125" style="2" bestFit="1" customWidth="1"/>
    <col min="9" max="9" width="9.5703125" style="2" customWidth="1"/>
    <col min="10" max="10" width="19" style="2" customWidth="1"/>
    <col min="11" max="16384" width="9.140625" style="2"/>
  </cols>
  <sheetData>
    <row r="1" spans="1:10" x14ac:dyDescent="0.2">
      <c r="A1" s="16" t="s">
        <v>468</v>
      </c>
    </row>
    <row r="3" spans="1:10" x14ac:dyDescent="0.2">
      <c r="A3" s="15" t="s">
        <v>389</v>
      </c>
    </row>
    <row r="5" spans="1:10" x14ac:dyDescent="0.2">
      <c r="A5" s="87" t="s">
        <v>27</v>
      </c>
      <c r="B5" s="88" t="s">
        <v>390</v>
      </c>
      <c r="C5" s="88" t="s">
        <v>391</v>
      </c>
      <c r="D5" s="88" t="s">
        <v>392</v>
      </c>
      <c r="E5" s="88" t="s">
        <v>393</v>
      </c>
      <c r="F5" s="88" t="s">
        <v>419</v>
      </c>
      <c r="G5" s="88" t="s">
        <v>420</v>
      </c>
      <c r="H5" s="88" t="s">
        <v>186</v>
      </c>
      <c r="I5" s="88" t="s">
        <v>466</v>
      </c>
      <c r="J5" s="89" t="s">
        <v>550</v>
      </c>
    </row>
    <row r="6" spans="1:10" ht="33.75" x14ac:dyDescent="0.2">
      <c r="A6" s="90" t="s">
        <v>394</v>
      </c>
      <c r="B6" s="91" t="s">
        <v>457</v>
      </c>
      <c r="C6" s="35" t="s">
        <v>395</v>
      </c>
      <c r="D6" s="35" t="s">
        <v>469</v>
      </c>
      <c r="E6" s="92">
        <v>1</v>
      </c>
      <c r="F6" s="34" t="s">
        <v>421</v>
      </c>
      <c r="G6" s="93" t="s">
        <v>422</v>
      </c>
      <c r="H6" s="34" t="s">
        <v>555</v>
      </c>
      <c r="I6" s="94"/>
      <c r="J6" s="95"/>
    </row>
    <row r="7" spans="1:10" ht="45" x14ac:dyDescent="0.2">
      <c r="A7" s="90" t="s">
        <v>396</v>
      </c>
      <c r="B7" s="91" t="s">
        <v>554</v>
      </c>
      <c r="C7" s="35" t="s">
        <v>397</v>
      </c>
      <c r="D7" s="35" t="s">
        <v>398</v>
      </c>
      <c r="E7" s="92" t="s">
        <v>399</v>
      </c>
      <c r="F7" s="34" t="s">
        <v>421</v>
      </c>
      <c r="G7" s="93" t="s">
        <v>423</v>
      </c>
      <c r="H7" s="34" t="s">
        <v>426</v>
      </c>
      <c r="I7" s="94"/>
      <c r="J7" s="95"/>
    </row>
    <row r="8" spans="1:10" ht="45" x14ac:dyDescent="0.2">
      <c r="A8" s="90" t="s">
        <v>400</v>
      </c>
      <c r="B8" s="91" t="s">
        <v>401</v>
      </c>
      <c r="C8" s="35" t="s">
        <v>402</v>
      </c>
      <c r="D8" s="35" t="s">
        <v>403</v>
      </c>
      <c r="E8" s="92">
        <v>3</v>
      </c>
      <c r="F8" s="34" t="s">
        <v>421</v>
      </c>
      <c r="G8" s="93" t="s">
        <v>423</v>
      </c>
      <c r="H8" s="34" t="s">
        <v>459</v>
      </c>
      <c r="I8" s="94"/>
      <c r="J8" s="95"/>
    </row>
    <row r="9" spans="1:10" ht="45" x14ac:dyDescent="0.2">
      <c r="A9" s="90" t="s">
        <v>404</v>
      </c>
      <c r="B9" s="91" t="s">
        <v>401</v>
      </c>
      <c r="C9" s="35" t="s">
        <v>405</v>
      </c>
      <c r="D9" s="35" t="s">
        <v>406</v>
      </c>
      <c r="E9" s="92">
        <v>14</v>
      </c>
      <c r="F9" s="34" t="s">
        <v>421</v>
      </c>
      <c r="G9" s="93" t="s">
        <v>423</v>
      </c>
      <c r="H9" s="34" t="s">
        <v>458</v>
      </c>
      <c r="I9" s="94"/>
      <c r="J9" s="95"/>
    </row>
    <row r="10" spans="1:10" ht="56.25" x14ac:dyDescent="0.2">
      <c r="A10" s="90" t="s">
        <v>407</v>
      </c>
      <c r="B10" s="91" t="s">
        <v>408</v>
      </c>
      <c r="C10" s="35" t="s">
        <v>409</v>
      </c>
      <c r="D10" s="35" t="s">
        <v>470</v>
      </c>
      <c r="E10" s="92" t="s">
        <v>410</v>
      </c>
      <c r="F10" s="34" t="s">
        <v>424</v>
      </c>
      <c r="G10" s="96" t="s">
        <v>425</v>
      </c>
      <c r="H10" s="97" t="s">
        <v>471</v>
      </c>
      <c r="I10" s="94"/>
      <c r="J10" s="95"/>
    </row>
    <row r="11" spans="1:10" ht="56.25" x14ac:dyDescent="0.2">
      <c r="A11" s="90" t="s">
        <v>411</v>
      </c>
      <c r="B11" s="91" t="s">
        <v>408</v>
      </c>
      <c r="C11" s="35" t="s">
        <v>412</v>
      </c>
      <c r="D11" s="35" t="s">
        <v>472</v>
      </c>
      <c r="E11" s="92" t="s">
        <v>413</v>
      </c>
      <c r="F11" s="34" t="s">
        <v>424</v>
      </c>
      <c r="G11" s="96" t="s">
        <v>425</v>
      </c>
      <c r="H11" s="97" t="s">
        <v>427</v>
      </c>
      <c r="I11" s="94"/>
      <c r="J11" s="95"/>
    </row>
    <row r="12" spans="1:10" ht="45" x14ac:dyDescent="0.2">
      <c r="A12" s="90" t="s">
        <v>414</v>
      </c>
      <c r="B12" s="91" t="s">
        <v>408</v>
      </c>
      <c r="C12" s="35" t="s">
        <v>415</v>
      </c>
      <c r="D12" s="35" t="s">
        <v>416</v>
      </c>
      <c r="E12" s="92">
        <v>6</v>
      </c>
      <c r="F12" s="34" t="s">
        <v>424</v>
      </c>
      <c r="G12" s="96" t="s">
        <v>425</v>
      </c>
      <c r="H12" s="97" t="s">
        <v>428</v>
      </c>
      <c r="I12" s="94"/>
      <c r="J12" s="95"/>
    </row>
    <row r="13" spans="1:10" ht="56.25" x14ac:dyDescent="0.2">
      <c r="A13" s="90" t="s">
        <v>417</v>
      </c>
      <c r="B13" s="91" t="s">
        <v>408</v>
      </c>
      <c r="C13" s="35" t="s">
        <v>418</v>
      </c>
      <c r="D13" s="35" t="s">
        <v>473</v>
      </c>
      <c r="E13" s="92">
        <v>9</v>
      </c>
      <c r="F13" s="34" t="s">
        <v>424</v>
      </c>
      <c r="G13" s="96" t="s">
        <v>425</v>
      </c>
      <c r="H13" s="97" t="s">
        <v>429</v>
      </c>
      <c r="I13" s="94"/>
      <c r="J13" s="95"/>
    </row>
    <row r="14" spans="1:10" ht="33.75" x14ac:dyDescent="0.2">
      <c r="A14" s="98" t="s">
        <v>474</v>
      </c>
      <c r="B14" s="68" t="s">
        <v>475</v>
      </c>
      <c r="C14" s="68" t="s">
        <v>418</v>
      </c>
      <c r="D14" s="68" t="s">
        <v>476</v>
      </c>
      <c r="E14" s="99">
        <v>14</v>
      </c>
      <c r="F14" s="70" t="s">
        <v>424</v>
      </c>
      <c r="G14" s="70" t="s">
        <v>425</v>
      </c>
      <c r="H14" s="70" t="s">
        <v>477</v>
      </c>
      <c r="I14" s="100"/>
      <c r="J14" s="101"/>
    </row>
  </sheetData>
  <conditionalFormatting sqref="B6:B14">
    <cfRule type="expression" dxfId="2" priority="1">
      <formula>LEFT($B6,4)="SEND"</formula>
    </cfRule>
    <cfRule type="expression" dxfId="1" priority="2">
      <formula>LEFT($B6,5)="DRAFT"</formula>
    </cfRule>
    <cfRule type="expression" dxfId="0" priority="3">
      <formula>LEFT($B6,7)="PENDING"</formula>
    </cfRule>
  </conditionalFormatting>
  <dataValidations count="2">
    <dataValidation type="list" allowBlank="1" showInputMessage="1" showErrorMessage="1" sqref="G6:G14" xr:uid="{AA240CF4-FA4E-4A2E-BD1A-05389AB1B283}">
      <formula1>"Approved,Pending,Not approved,N/A – internal"</formula1>
    </dataValidation>
    <dataValidation type="list" allowBlank="1" showInputMessage="1" showErrorMessage="1" sqref="I6:I14" xr:uid="{C666B127-C608-4146-A2C4-86E76C0A3E9A}">
      <formula1>"✓"</formula1>
    </dataValidation>
  </dataValidations>
  <pageMargins left="0.7" right="0.7" top="0.75" bottom="0.75" header="0.3" footer="0.3"/>
  <headerFooter>
    <oddHeader>&amp;CWork sample — fictional scenario</oddHead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53588-C1B9-422A-B134-A73615E3370C}">
  <dimension ref="A1:A28"/>
  <sheetViews>
    <sheetView workbookViewId="0">
      <selection activeCell="A29" sqref="A29"/>
    </sheetView>
  </sheetViews>
  <sheetFormatPr defaultRowHeight="11.25" x14ac:dyDescent="0.2"/>
  <cols>
    <col min="1" max="1" width="80" style="2" customWidth="1"/>
    <col min="2" max="2" width="36.140625" style="2" customWidth="1"/>
    <col min="3" max="4" width="33.28515625" style="2" customWidth="1"/>
    <col min="5" max="5" width="31.42578125" style="2" customWidth="1"/>
    <col min="6" max="6" width="22.85546875" style="2" customWidth="1"/>
    <col min="7" max="7" width="9.140625" style="2"/>
    <col min="8" max="8" width="24.7109375" style="2" customWidth="1"/>
    <col min="9" max="16384" width="9.140625" style="2"/>
  </cols>
  <sheetData>
    <row r="1" spans="1:1" ht="21" x14ac:dyDescent="0.35">
      <c r="A1" s="21" t="s">
        <v>468</v>
      </c>
    </row>
    <row r="3" spans="1:1" x14ac:dyDescent="0.2">
      <c r="A3" s="15" t="s">
        <v>562</v>
      </c>
    </row>
    <row r="4" spans="1:1" x14ac:dyDescent="0.2">
      <c r="A4" s="33" t="str" cm="1">
        <f t="array" ref="A4">"Word count (incl. subject line): "&amp;SUMPRODUCT(LEN(TRIM(A5:A16))-LEN(SUBSTITUTE(TRIM(A5:A16)," ",""))+(LEN(TRIM(A5:A16))&gt;0))</f>
        <v>Word count (incl. subject line): 186</v>
      </c>
    </row>
    <row r="5" spans="1:1" x14ac:dyDescent="0.2">
      <c r="A5" s="32" t="s">
        <v>559</v>
      </c>
    </row>
    <row r="6" spans="1:1" x14ac:dyDescent="0.2">
      <c r="A6" s="31"/>
    </row>
    <row r="7" spans="1:1" x14ac:dyDescent="0.2">
      <c r="A7" s="31" t="s">
        <v>487</v>
      </c>
    </row>
    <row r="8" spans="1:1" ht="15" customHeight="1" x14ac:dyDescent="0.2">
      <c r="A8" s="31"/>
    </row>
    <row r="9" spans="1:1" ht="22.5" x14ac:dyDescent="0.2">
      <c r="A9" s="31" t="s">
        <v>564</v>
      </c>
    </row>
    <row r="10" spans="1:1" ht="33.75" x14ac:dyDescent="0.2">
      <c r="A10" s="31" t="s">
        <v>563</v>
      </c>
    </row>
    <row r="11" spans="1:1" ht="33.75" x14ac:dyDescent="0.2">
      <c r="A11" s="31" t="s">
        <v>565</v>
      </c>
    </row>
    <row r="12" spans="1:1" ht="22.5" x14ac:dyDescent="0.2">
      <c r="A12" s="31" t="s">
        <v>566</v>
      </c>
    </row>
    <row r="13" spans="1:1" x14ac:dyDescent="0.2">
      <c r="A13" s="31" t="s">
        <v>560</v>
      </c>
    </row>
    <row r="14" spans="1:1" x14ac:dyDescent="0.2">
      <c r="A14" s="31"/>
    </row>
    <row r="15" spans="1:1" x14ac:dyDescent="0.2">
      <c r="A15" s="31" t="s">
        <v>561</v>
      </c>
    </row>
    <row r="16" spans="1:1" x14ac:dyDescent="0.2">
      <c r="A16" s="31" t="s">
        <v>551</v>
      </c>
    </row>
    <row r="17" spans="1:1" x14ac:dyDescent="0.2">
      <c r="A17" s="31"/>
    </row>
    <row r="18" spans="1:1" x14ac:dyDescent="0.2">
      <c r="A18" s="31"/>
    </row>
    <row r="19" spans="1:1" x14ac:dyDescent="0.2">
      <c r="A19" s="31"/>
    </row>
    <row r="20" spans="1:1" x14ac:dyDescent="0.2">
      <c r="A20" s="31"/>
    </row>
    <row r="21" spans="1:1" x14ac:dyDescent="0.2">
      <c r="A21" s="31"/>
    </row>
    <row r="22" spans="1:1" x14ac:dyDescent="0.2">
      <c r="A22" s="32"/>
    </row>
    <row r="23" spans="1:1" x14ac:dyDescent="0.2">
      <c r="A23" s="31"/>
    </row>
    <row r="24" spans="1:1" x14ac:dyDescent="0.2">
      <c r="A24" s="31"/>
    </row>
    <row r="25" spans="1:1" x14ac:dyDescent="0.2">
      <c r="A25" s="31"/>
    </row>
    <row r="26" spans="1:1" x14ac:dyDescent="0.2">
      <c r="A26" s="31"/>
    </row>
    <row r="27" spans="1:1" x14ac:dyDescent="0.2">
      <c r="A27" s="31"/>
    </row>
    <row r="28" spans="1:1" x14ac:dyDescent="0.2">
      <c r="A28" s="31"/>
    </row>
  </sheetData>
  <pageMargins left="0.7" right="0.7" top="0.75" bottom="0.75" header="0.3" footer="0.3"/>
  <headerFooter>
    <oddHeader>&amp;CWork sample — fictional scenario</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Requests</vt:lpstr>
      <vt:lpstr>Conflict log</vt:lpstr>
      <vt:lpstr>Working calendar</vt:lpstr>
      <vt:lpstr>Resolution log</vt:lpstr>
      <vt:lpstr>Adjusted calendar</vt:lpstr>
      <vt:lpstr>Messages</vt:lpstr>
      <vt:lpstr>Dana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 sample — fictional scenario</dc:title>
  <dc:creator/>
  <dc:description>Work sample — fictional scenario</dc:description>
  <cp:lastModifiedBy/>
  <dcterms:created xsi:type="dcterms:W3CDTF">2026-10-12T11:36:08Z</dcterms:created>
  <dcterms:modified xsi:type="dcterms:W3CDTF">2026-10-14T22:09:48Z</dcterms:modified>
</cp:coreProperties>
</file>